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ADDD2E27-E614-401C-B536-EEF0EB452DC9}" xr6:coauthVersionLast="47" xr6:coauthVersionMax="47" xr10:uidLastSave="{00000000-0000-0000-0000-000000000000}"/>
  <bookViews>
    <workbookView xWindow="3495" yWindow="-15150" windowWidth="18240" windowHeight="1407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736" i="3" l="1"/>
  <c r="Q6737" i="3" s="1"/>
  <c r="Q6738" i="3" s="1"/>
  <c r="Q6739" i="3" s="1"/>
  <c r="Q6740" i="3" s="1"/>
  <c r="Q6741" i="3" s="1"/>
  <c r="Q6742" i="3" s="1"/>
  <c r="Q6743" i="3" s="1"/>
  <c r="Q6744" i="3" s="1"/>
  <c r="Q6745" i="3" s="1"/>
  <c r="Q6746" i="3" s="1"/>
  <c r="Q6747" i="3" s="1"/>
  <c r="Q6748" i="3" s="1"/>
  <c r="Q6749" i="3" s="1"/>
  <c r="Q6750" i="3" s="1"/>
  <c r="Q6751" i="3" s="1"/>
  <c r="Q6752" i="3" s="1"/>
  <c r="Q6753" i="3" s="1"/>
  <c r="Q6754" i="3" s="1"/>
  <c r="Q6755" i="3" s="1"/>
  <c r="Q6756" i="3" s="1"/>
  <c r="Q6757" i="3" s="1"/>
  <c r="Q6758" i="3" s="1"/>
  <c r="Q6759" i="3" s="1"/>
  <c r="K6759" i="3"/>
  <c r="O6759" i="3"/>
  <c r="I6759" i="3"/>
  <c r="H6759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H6735" i="3"/>
  <c r="I6735" i="3" s="1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H6712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H6683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H665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K6639" i="3" s="1"/>
  <c r="O6639" i="3" s="1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759" i="3" l="1"/>
  <c r="J6759" i="3"/>
  <c r="I6683" i="3"/>
  <c r="J6735" i="3"/>
  <c r="I6712" i="3"/>
  <c r="J6712" i="3" s="1"/>
  <c r="I6659" i="3"/>
  <c r="J6659" i="3" s="1"/>
  <c r="J6683" i="3"/>
  <c r="I6626" i="3"/>
  <c r="I6639" i="3"/>
  <c r="L6639" i="3"/>
  <c r="J6639" i="3"/>
  <c r="I6614" i="3"/>
  <c r="I6581" i="3"/>
  <c r="J6626" i="3"/>
  <c r="I6531" i="3"/>
  <c r="J6614" i="3"/>
  <c r="K6554" i="3"/>
  <c r="L6554" i="3" s="1"/>
  <c r="I6554" i="3"/>
  <c r="J6554" i="3" s="1"/>
  <c r="J6581" i="3"/>
  <c r="I6490" i="3"/>
  <c r="J6490" i="3" s="1"/>
  <c r="I6503" i="3"/>
  <c r="J6503" i="3" s="1"/>
  <c r="J6531" i="3"/>
  <c r="I6454" i="3"/>
  <c r="I6436" i="3"/>
  <c r="J6454" i="3"/>
  <c r="I6399" i="3"/>
  <c r="J6399" i="3" s="1"/>
  <c r="I6411" i="3"/>
  <c r="J6411" i="3" s="1"/>
  <c r="J6436" i="3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Q6627" i="3" s="1"/>
  <c r="Q6628" i="3" s="1"/>
  <c r="Q6629" i="3" s="1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Q6640" i="3" s="1"/>
  <c r="Q6641" i="3" s="1"/>
  <c r="Q6642" i="3" s="1"/>
  <c r="Q6643" i="3" s="1"/>
  <c r="Q6644" i="3" s="1"/>
  <c r="Q6645" i="3" s="1"/>
  <c r="Q6646" i="3" s="1"/>
  <c r="Q6647" i="3" s="1"/>
  <c r="Q6648" i="3" s="1"/>
  <c r="Q6649" i="3" s="1"/>
  <c r="Q6650" i="3" s="1"/>
  <c r="Q6651" i="3" s="1"/>
  <c r="Q6652" i="3" s="1"/>
  <c r="Q6653" i="3" s="1"/>
  <c r="Q6654" i="3" s="1"/>
  <c r="Q6655" i="3" s="1"/>
  <c r="Q6656" i="3" s="1"/>
  <c r="Q6657" i="3" s="1"/>
  <c r="Q6658" i="3" s="1"/>
  <c r="Q6659" i="3" s="1"/>
  <c r="Q6660" i="3" s="1"/>
  <c r="Q6661" i="3" s="1"/>
  <c r="Q6662" i="3" s="1"/>
  <c r="Q6663" i="3" s="1"/>
  <c r="Q6664" i="3" s="1"/>
  <c r="Q6665" i="3" s="1"/>
  <c r="Q6666" i="3" s="1"/>
  <c r="Q6667" i="3" s="1"/>
  <c r="Q6668" i="3" s="1"/>
  <c r="Q6669" i="3" s="1"/>
  <c r="Q6670" i="3" s="1"/>
  <c r="Q6671" i="3" s="1"/>
  <c r="Q6672" i="3" s="1"/>
  <c r="Q6673" i="3" s="1"/>
  <c r="Q6674" i="3" s="1"/>
  <c r="Q6675" i="3" s="1"/>
  <c r="Q6676" i="3" s="1"/>
  <c r="Q6677" i="3" s="1"/>
  <c r="Q6678" i="3" s="1"/>
  <c r="Q6679" i="3" s="1"/>
  <c r="Q6680" i="3" s="1"/>
  <c r="Q6681" i="3" s="1"/>
  <c r="Q6682" i="3" s="1"/>
  <c r="Q6683" i="3" s="1"/>
  <c r="Q6684" i="3" s="1"/>
  <c r="Q6685" i="3" s="1"/>
  <c r="Q6686" i="3" s="1"/>
  <c r="Q6687" i="3" s="1"/>
  <c r="Q6688" i="3" s="1"/>
  <c r="Q6689" i="3" s="1"/>
  <c r="Q6690" i="3" s="1"/>
  <c r="Q6691" i="3" s="1"/>
  <c r="Q6692" i="3" s="1"/>
  <c r="Q6693" i="3" s="1"/>
  <c r="Q6694" i="3" s="1"/>
  <c r="Q6695" i="3" s="1"/>
  <c r="Q6696" i="3" s="1"/>
  <c r="Q6697" i="3" s="1"/>
  <c r="Q6698" i="3" s="1"/>
  <c r="Q6699" i="3" s="1"/>
  <c r="Q6700" i="3" s="1"/>
  <c r="Q6701" i="3" s="1"/>
  <c r="Q6702" i="3" s="1"/>
  <c r="Q6703" i="3" s="1"/>
  <c r="Q6704" i="3" s="1"/>
  <c r="Q6705" i="3" s="1"/>
  <c r="Q6706" i="3" s="1"/>
  <c r="Q6707" i="3" s="1"/>
  <c r="Q6708" i="3" s="1"/>
  <c r="Q6709" i="3" s="1"/>
  <c r="Q6710" i="3" s="1"/>
  <c r="Q6711" i="3" s="1"/>
  <c r="Q6712" i="3" s="1"/>
  <c r="Q6713" i="3" s="1"/>
  <c r="Q6714" i="3" s="1"/>
  <c r="Q6715" i="3" s="1"/>
  <c r="Q6716" i="3" s="1"/>
  <c r="Q6717" i="3" s="1"/>
  <c r="Q6718" i="3" s="1"/>
  <c r="Q6719" i="3" s="1"/>
  <c r="Q6720" i="3" s="1"/>
  <c r="Q6721" i="3" s="1"/>
  <c r="Q6722" i="3" s="1"/>
  <c r="Q6723" i="3" s="1"/>
  <c r="Q6724" i="3" s="1"/>
  <c r="Q6725" i="3" s="1"/>
  <c r="Q6726" i="3" s="1"/>
  <c r="Q6727" i="3" s="1"/>
  <c r="Q6728" i="3" s="1"/>
  <c r="Q6729" i="3" s="1"/>
  <c r="Q6730" i="3" s="1"/>
  <c r="Q6731" i="3" s="1"/>
  <c r="Q6732" i="3" s="1"/>
  <c r="Q6733" i="3" s="1"/>
  <c r="Q6734" i="3" s="1"/>
  <c r="Q6735" i="3" s="1"/>
  <c r="I111" i="3"/>
  <c r="J111" i="3" s="1"/>
  <c r="I36" i="3"/>
  <c r="J36" i="3" s="1"/>
  <c r="H1" i="3"/>
  <c r="O6554" i="3" l="1"/>
  <c r="L6348" i="3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<sst xmlns="http://schemas.openxmlformats.org/spreadsheetml/2006/main" count="13533" uniqueCount="25">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</sst>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761"/>
  <sheetViews>
    <sheetView tabSelected="1" zoomScaleNormal="100" workbookViewId="0">
      <pane ySplit="3" topLeftCell="A6740" activePane="bottomLeft" state="frozen"/>
      <selection pane="bottomLeft" activeCell="H6759" sqref="H6759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2.140625" style="13" bestFit="1" customWidth="1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31" customWidth="1"/>
    <col min="16" max="16" width="14.5703125" customWidth="1"/>
    <col min="17" max="17" width="15.28515625" style="28" customWidth="1"/>
    <col min="18" max="18" width="11.5703125" style="28" bestFit="1" customWidth="1"/>
  </cols>
  <sheetData>
    <row r="1" spans="1:18" ht="15.75" thickBot="1" x14ac:dyDescent="0.3">
      <c r="A1" s="7"/>
      <c r="H1" s="20">
        <f>SUM(H4:H141933)</f>
        <v>773500</v>
      </c>
      <c r="Q1" s="28" t="s">
        <v>21</v>
      </c>
      <c r="R1" s="28" t="s">
        <v>23</v>
      </c>
    </row>
    <row r="2" spans="1:18" ht="15.75" thickBot="1" x14ac:dyDescent="0.3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60.75" thickBot="1" x14ac:dyDescent="0.3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25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25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25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25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25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25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25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25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25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25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25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25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25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25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25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25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25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25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25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25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25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25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25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25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25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25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25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25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25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25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25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25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25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25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25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25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25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25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25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25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25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25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25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25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25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25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25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25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25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25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25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25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25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25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25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25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25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25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25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25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25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25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25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25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25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25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25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25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25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25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25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25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25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25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25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25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25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25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25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25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25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25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25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25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25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25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25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25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25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25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25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25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25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25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25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25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25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25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25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25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25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25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25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25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25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25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25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25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25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25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25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25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25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25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25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25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25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25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25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25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25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25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25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25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25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25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25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25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25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25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25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25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25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25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25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25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25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25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25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25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25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25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25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25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25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25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25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25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25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25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25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25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25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25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25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25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25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25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25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25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25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25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25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25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25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25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25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25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25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25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25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25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25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25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25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25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25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25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25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25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25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25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25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25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25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25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25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25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25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25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25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25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25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25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25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25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25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25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25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25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25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25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25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25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25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25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25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25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25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25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25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25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25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25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25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25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25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25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25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25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25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25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25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25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25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25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25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25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25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25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25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25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25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25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25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25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25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25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25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25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25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25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25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25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25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25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25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25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25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25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25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25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25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25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25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25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25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25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25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25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25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25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25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25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25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25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25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25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25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25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25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25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25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25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25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25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25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25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25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25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25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25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25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25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25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25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25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25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25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25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25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25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25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25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25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25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25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25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25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25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25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25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25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25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25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25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25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25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25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25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25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25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25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25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25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25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25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25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25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25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25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25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25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25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25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25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25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25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25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25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25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25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25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25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25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25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25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25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25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25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25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25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25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25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25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25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25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25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25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25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25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25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25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25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25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25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25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25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25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25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25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25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25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25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25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25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25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25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25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25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25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25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25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25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25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25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25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25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25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25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25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25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25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25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25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25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25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25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25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25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25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25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25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25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25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25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25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25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25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25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25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25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25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25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25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25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25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25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25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25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25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25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25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25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25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25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25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25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25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25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25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25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25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25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25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25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25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25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25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25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25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25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25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25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25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25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25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25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25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25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25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25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25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25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25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25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25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25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25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25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25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25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25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25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25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25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25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25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25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25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25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25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25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25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25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25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25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25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25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25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25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25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25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25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25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25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25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25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25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25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25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25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25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25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25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25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25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25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25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25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25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25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25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25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25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25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25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25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25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25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25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25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25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25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25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25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25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25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25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25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25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25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25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25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25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25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25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25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25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25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25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25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25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25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25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25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25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25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25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25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25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25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25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25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25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25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25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25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25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25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25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25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25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25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25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25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25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25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25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25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25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25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25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25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25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25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25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25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25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25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25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25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25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25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25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25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25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25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25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25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25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25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25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25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25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25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25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25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25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25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25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25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25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25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25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25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25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25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25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25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25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25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25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25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25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25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25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25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25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25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25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25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25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25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25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25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25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25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25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25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25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25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25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25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25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25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25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25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25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25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25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25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25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25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25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25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25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25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25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25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25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25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25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25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25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25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25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25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25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25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25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25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25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25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25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25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25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25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25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25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25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25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25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25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25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25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25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25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25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25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25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25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25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25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25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25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25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25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25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25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25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25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25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25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25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25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25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25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25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25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25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25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25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25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25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25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25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25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25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25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25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25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25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25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25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25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25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25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25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25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25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25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25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25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25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25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25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25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25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25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25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25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25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25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25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25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25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25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25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25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25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25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25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25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25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25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25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25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25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25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25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25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25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25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25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25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25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25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25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25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25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25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25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25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25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25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25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25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25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25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25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25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25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25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25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25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25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25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25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25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25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25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25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25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25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25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25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25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25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25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25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25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25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25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25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25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25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25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25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25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25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25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25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25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25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25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25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25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25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25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25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25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25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25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25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25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25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25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25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25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25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25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25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25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25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25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25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25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25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25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25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25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25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25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25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25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25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25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25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25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25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25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25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25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25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25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25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25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25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25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25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25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25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25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25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25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25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25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25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25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25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25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25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25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25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25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25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25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25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25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25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25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25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25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25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25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25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25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25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25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25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25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25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25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25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25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25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25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25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25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25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25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25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25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25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25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25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25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25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25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25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25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25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25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25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25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25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25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25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25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25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25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25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25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25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25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25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25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25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25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25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25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25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25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25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25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25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25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25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25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25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25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25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25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25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25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25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25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25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25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25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25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25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25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25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25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25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25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25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25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25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25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25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25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25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25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25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25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25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25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25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25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25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25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25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25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25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25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25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25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25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25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25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25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25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25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25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25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25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25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25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25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25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25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25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25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25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25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25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25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25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25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25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25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25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25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25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25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25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25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25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25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25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25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25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25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25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25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25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25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25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25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25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25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25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25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25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25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25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25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25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25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25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25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25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25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25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25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25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25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25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25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25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25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25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25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25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25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25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25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25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25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25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25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25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25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25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25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25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25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25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25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25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25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25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25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25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25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25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25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25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25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25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25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25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25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25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25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25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25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25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25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25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25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25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25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25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25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25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25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25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25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25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25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25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25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25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25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25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25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25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25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25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25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25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25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25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25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25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25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25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25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25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25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25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25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25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25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25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25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25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25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25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25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25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25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25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25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25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25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25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25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25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25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25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25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25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25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25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25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25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25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25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25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25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25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25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25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25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25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25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25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25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25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25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25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25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25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25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25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25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25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25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25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25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25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25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25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25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25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25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25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25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25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25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25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25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25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25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25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25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25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25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25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25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25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25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25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25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25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25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25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25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25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25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25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25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25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25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25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25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25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25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25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25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25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25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25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25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25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25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25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25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25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25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25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25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25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25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25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25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25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25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25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25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25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25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25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25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25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25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25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25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25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25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25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25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25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25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25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25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25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25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25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25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25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25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25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25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25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25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25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25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25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25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25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25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25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25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25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25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25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25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25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25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25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25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25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25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25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25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25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25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25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25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25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25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25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25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25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25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25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25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25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25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25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25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25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25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25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25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25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25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25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25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25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25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25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25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25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25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25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25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25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25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25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25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25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25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25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25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25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25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25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25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25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25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25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25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25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25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25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25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25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25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25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25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25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25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25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25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25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25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25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25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25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25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25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25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25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25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25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25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25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25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25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25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25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25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25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25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25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25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25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25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25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25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25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25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25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25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25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25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25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25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25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25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25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25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25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25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25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25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25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25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25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25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25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25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25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25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25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25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25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25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25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25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25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25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25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25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25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25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25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25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25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25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25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25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25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25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25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25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25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25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25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25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25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25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25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25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25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25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25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25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25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25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25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25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25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25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25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25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25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25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25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25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25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25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25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25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25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25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25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25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25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25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25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25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25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25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25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25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25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25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25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25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25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25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25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25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25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25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25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25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25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25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25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25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25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25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25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25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25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25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25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25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25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25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25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25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25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25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25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25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25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25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25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25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25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25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25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25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25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25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25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25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25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25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25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25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25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25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25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25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25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25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25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25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25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25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25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25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25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25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25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25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25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25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25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25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25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25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25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25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25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25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25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25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25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25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25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25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25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25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25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25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25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25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25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25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25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25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25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25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25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25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25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25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25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25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25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25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25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25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25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25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25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25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25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25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25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25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25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25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25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25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25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25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25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25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25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25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25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25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25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25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25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25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25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25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25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25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25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25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25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25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25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25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25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25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25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25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25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25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25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25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25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25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25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25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25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25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25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25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25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25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25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25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25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25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25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25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25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25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25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25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25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25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25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25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25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25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25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25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25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25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25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25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25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25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25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25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25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25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25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25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25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25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25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25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25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25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25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25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25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25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25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25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25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25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25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25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25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25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25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25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25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25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25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25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25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25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25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25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25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25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25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25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25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25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25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25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25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25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25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25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25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25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25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25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25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25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25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25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25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25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25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25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25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25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25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25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25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25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25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25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25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25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25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25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25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25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25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25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25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25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25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25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25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25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25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25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25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25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25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25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25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25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25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25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25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25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25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25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25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25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25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25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25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25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25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25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25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25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25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25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25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25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25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25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25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25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25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25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25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25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25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25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25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25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25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25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25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25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25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25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25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25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25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25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25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25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25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25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25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25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25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25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25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25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25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25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25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25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25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25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25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25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25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25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25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25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25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25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25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25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25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25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25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25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25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25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25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25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25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25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25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25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25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25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25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25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25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25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25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25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25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25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25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25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25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25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25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25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25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25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25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25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25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25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25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25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25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25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25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25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25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25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25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25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25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25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25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25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25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25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25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25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25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25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25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25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25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25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25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25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25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25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25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25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25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25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25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25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25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25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25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25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25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25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25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25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25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25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25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25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25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25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25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25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25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25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25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25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25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25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25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25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25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25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25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25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25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25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25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25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25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25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25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25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25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25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25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25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25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25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25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25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25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25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25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25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25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25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25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25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25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25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25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25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25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25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25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25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25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25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25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25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25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25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25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25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25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25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25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25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25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25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25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25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25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25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25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25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25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25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25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25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25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25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25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25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25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25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25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25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25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25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25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25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25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25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25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25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25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25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25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25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25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25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25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25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25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25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25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25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25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25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25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25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25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25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25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25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25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25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25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25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25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25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25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25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25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25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25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25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25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25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25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25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25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25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25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25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25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25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25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25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25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25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25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25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25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25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25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25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25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25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25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25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25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25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25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25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25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25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25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25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25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25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25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25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25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25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25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25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25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25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25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25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25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25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25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25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25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25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25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25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25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25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25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25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25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25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25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25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25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25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25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25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25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25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25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25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25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25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25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25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25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25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25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25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25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25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25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25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25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25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25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25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25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25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25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25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25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25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25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25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25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25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25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25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25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25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25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25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25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25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25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25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25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25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25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25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25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25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25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25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25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25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25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25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25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25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25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25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25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25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25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25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25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25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25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25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25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25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25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25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25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25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25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25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25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25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25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25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25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25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25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25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25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25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25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25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25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25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25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25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25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25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25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25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25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25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25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25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25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25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25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25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25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25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25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25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25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25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25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25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25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25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25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25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25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25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25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25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25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25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25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25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25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25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25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25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25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25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25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25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25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25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25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25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25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25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25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25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25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25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25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25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25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25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25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25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25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25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25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25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25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25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25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25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25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25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25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25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25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25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25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25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25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25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25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25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25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25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25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25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25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25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25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25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25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25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25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25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25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25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25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25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25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25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25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25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25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25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25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25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25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25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25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25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25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25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25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25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25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25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25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25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25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25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25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25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25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25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25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25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25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25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25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25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25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25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25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25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25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25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25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25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25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25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25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25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25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25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25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25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25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25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25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25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25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25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25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25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25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25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25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25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25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25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25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25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25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25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25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25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25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25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25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25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25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25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25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25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25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25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25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25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25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25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25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25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25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25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25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25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25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25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25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25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25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25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25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25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25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25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25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25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25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25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25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25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25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25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25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25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25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25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25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25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25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25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25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25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25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25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25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25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25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25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25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25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25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25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25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25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25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25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25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25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25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25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25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25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25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25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25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25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25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25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25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25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25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25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25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25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25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25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25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25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25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25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25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25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25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25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25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25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25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25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25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25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25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25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25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25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25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25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25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25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25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25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25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25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25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25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25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25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25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25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25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25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25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25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25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25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25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25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25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25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25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25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25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25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25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25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25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25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25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25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25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25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25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25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25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25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25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25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25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25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25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25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25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25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25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25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25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25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25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25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25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25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25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25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25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25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25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25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25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25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25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25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25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25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25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25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25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25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25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25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25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25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25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25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25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25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25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25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25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25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25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25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25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25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25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25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25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25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25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25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25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25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25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25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25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25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25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25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25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25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25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25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25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25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25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25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25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25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25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25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25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25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25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25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25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25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25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25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25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25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25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25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25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25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25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25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25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25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25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25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25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25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25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25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25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25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25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25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25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25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25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25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25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25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25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25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25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25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25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25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25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25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25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25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25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25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25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25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25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25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25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25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25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25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25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25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25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25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25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25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25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25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25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25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25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25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25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25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25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25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25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25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25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25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25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25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25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25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25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25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25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25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25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25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25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25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25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25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25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25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25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25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25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25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25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25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25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25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25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25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25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25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25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25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25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25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25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25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25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25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25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25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25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25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25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25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25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25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25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25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25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25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25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25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25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25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25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25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25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25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25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25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25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25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25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25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25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25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25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25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25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25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25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25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25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25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25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25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25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25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25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25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25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25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25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25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25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25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25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25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25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25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25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25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25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25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25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25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25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25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25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25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25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25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25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25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25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25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25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25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25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25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25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25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25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25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25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25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25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25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25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25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25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25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25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25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25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25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25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25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25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25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25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25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25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25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25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25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25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25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25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25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25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25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25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25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25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25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25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25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25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25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25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25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25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25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25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25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25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25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25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25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25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25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25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25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25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25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25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25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25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25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25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25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25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25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25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25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25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25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25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25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25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25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25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25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25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25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25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25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25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25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25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25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25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25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25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25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25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25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25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25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25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25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25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25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25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25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25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25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25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25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25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25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25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25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25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25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25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25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25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25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25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25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25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25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25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25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25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25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25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25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25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25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25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25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25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25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25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25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25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25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25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25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25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25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25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25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25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25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25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25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25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25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25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25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25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25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25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25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25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25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25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25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25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25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25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25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25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25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25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25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25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25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25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25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25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25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25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25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25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25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25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25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25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25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25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25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25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25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25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25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25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25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25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25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25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25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25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25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25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25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25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25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25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25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25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25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25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25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25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25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25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25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25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25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25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25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25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25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25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25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25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25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25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25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25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25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25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25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25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25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25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25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25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25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25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25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25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25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25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25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25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25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25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25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25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25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25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25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25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25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25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25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25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25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25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25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25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25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25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25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25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25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25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25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25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25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25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25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25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25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25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25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25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25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25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25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25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25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25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25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25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25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25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25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25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25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25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25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25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25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25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25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25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25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25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25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25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25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25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25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25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25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25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25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25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25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25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25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25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25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25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25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25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25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25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25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25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25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25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25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25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25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25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25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25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25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25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25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25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25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25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25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25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25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25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25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25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25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25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25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25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25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25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25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25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25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25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25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25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25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25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25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25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25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25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25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25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25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25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25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25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25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25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25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25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25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25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25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25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25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25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25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25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25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25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25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25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25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25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25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25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25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25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25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25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25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25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25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25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25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25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25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25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25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25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25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25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25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25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25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25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25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25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25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25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25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25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25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25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25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25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25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25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25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25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25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25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25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25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25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25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25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25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25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25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25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25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25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25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25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25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25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25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25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25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25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25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25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25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25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25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25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25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25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25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25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25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25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25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25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25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25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25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25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25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25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25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25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25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25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25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25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25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25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25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25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25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25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25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25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25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25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25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25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25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25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25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25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25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25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25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25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25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25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25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25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25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25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25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25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25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25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25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25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25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25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25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25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25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25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25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25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25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25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25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25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25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25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25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25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25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25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25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25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25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25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25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25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25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25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25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25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25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25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25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25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25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25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25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25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25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25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25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25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25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25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25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25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25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25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25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25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25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25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25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25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25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25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25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25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25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25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25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25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25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25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25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25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25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25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25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25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25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25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25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25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25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25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25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25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25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25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25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25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25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25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25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25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25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25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25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25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25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25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25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25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25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25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25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25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25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25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25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25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25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25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25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25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25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25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25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25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25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25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25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25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25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25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25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25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25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25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25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25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25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25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25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25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25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25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25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25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25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25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25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25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25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25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25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25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25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25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25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25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25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25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25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25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25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25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25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25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25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25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25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25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25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25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25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25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25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25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25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25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25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25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25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25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25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25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25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25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25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25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25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25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25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25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25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25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25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25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25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25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25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25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25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25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25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25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25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25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25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25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25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25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25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25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25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25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25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25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25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25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25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25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25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25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25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25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25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25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25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25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25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25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25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25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25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25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25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25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25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25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25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25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25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25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25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25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25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25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25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25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25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25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25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25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25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25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25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25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25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25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25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25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25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25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25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25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25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25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25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25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25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25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25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25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25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25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25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25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25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25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25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25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25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25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25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25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25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25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25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25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25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25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25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25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25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25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25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25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25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25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25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25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25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25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25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25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25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25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25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25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25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25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25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25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25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25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25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25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25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25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25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25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25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25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25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25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25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25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25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25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25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25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25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25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25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25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25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25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25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25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25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25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25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25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25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25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25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25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25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25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25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25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25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25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25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25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25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25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25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25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25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25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25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25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25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25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25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25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25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25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25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25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25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25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25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25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25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25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25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25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25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25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25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25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25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25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25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25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25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25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25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25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25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25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25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25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25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25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25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25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25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25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25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25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25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25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25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25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25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25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25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25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25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25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25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25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25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25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25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25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25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25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25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25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25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25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25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25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25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25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25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25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25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25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25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25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25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25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25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25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25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25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25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25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25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25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25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25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25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25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25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25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25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25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25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25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25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25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25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25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25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25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25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25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25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25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25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25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25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25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25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25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25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25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25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25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25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25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25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25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25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25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25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25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25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25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25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25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25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25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25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25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25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25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25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25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25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25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25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25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25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25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25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25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25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25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25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25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25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25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25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25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25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25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25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25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25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25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25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25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25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25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25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25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25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25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25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25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25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25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25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25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25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25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25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25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25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25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25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25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25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25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25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25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25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25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25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25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25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25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25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25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25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25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25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25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25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25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25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25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25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25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25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25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25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25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25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25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25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25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25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25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25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25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25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25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25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25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25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25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25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25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25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25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25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25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25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25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25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25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25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25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25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25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25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25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25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25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25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25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25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25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25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25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25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25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25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25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25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25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25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25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25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25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25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25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25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25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25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25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25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25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25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25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25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25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25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25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25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25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25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25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25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25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25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25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25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25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25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25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25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25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25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25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25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25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25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25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25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25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25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25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25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25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25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25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25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25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25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25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25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25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25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25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25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25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25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25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25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25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25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25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25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25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25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25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25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25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25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25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25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25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25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25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25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25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25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25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25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25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25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25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25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25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25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25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25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25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25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25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25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25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25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25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25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25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25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25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25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25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25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25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25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25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25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25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25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25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25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25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25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25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25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25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25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25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25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25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25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25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25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25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25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25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25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25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25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25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25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25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25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25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25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25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25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25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25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25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25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25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25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25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25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25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25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25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25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25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25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25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25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25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25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25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25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25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25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25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25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25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25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25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25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25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25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25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25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25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25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25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25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25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25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25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25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25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25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25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25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25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25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25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25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25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25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25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25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25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25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25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25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25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25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25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25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25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25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25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25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25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25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25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25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25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25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25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25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25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25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25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25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25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25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25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25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25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25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25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25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25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25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25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25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25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25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25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25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25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25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25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25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25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25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25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25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25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25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25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25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25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25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25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25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25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25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25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25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25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25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25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25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25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25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25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25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25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25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25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25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25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25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25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25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25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25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25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25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25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25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25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25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25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25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25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25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25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25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25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25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25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25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25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25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25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25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25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25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25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25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25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25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25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25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25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25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25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25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25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25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25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25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25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25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25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25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25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25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25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25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25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25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25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25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25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25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25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25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25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25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25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25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25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25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25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25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25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25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25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25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25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25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25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25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25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25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25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25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25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25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25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25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25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25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25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25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25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25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25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25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25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25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25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25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25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25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25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25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25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25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25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25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25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25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25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25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25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25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25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25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25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25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25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25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25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25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25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25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25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25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25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25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25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25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25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25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25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25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25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25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25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25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25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25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25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25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25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25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25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25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25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25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25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25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25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25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25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25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25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25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25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25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25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25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25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25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25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25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25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25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25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25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25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25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25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25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25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25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25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25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25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25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25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25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25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25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25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25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25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25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25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25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25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25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25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25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25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25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25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25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25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25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25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25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25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25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25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25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25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25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25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25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25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25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25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25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25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25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25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25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25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25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25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25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25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25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25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25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25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25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25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25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25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25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25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25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25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25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25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25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25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25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25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25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25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25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25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25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25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25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25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25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25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25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25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25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25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25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25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25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25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25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25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25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25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25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25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25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25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25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25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25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25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25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25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25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25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25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25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25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25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25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25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25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25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25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25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25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25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25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25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25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25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25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25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25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25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25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25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25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25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25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25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25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25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25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25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25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25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25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25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25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25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25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25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25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25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25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25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25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25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25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25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25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25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25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25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25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25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25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25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25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25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25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25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25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25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25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25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25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25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25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25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25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25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25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25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25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25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25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25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25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25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25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25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25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25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25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25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25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25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25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25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25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25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25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25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25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25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25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25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25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25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25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25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25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25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25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25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25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25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25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25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25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25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25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25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25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25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25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25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25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25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25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25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25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25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25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25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25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25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25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25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25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25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25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25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25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25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25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25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25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25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25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25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25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25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25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25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25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25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25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25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25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25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25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25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25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25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25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25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25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25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25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25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25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25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25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25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25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25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25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25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25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25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25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25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25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25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25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25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25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25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25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25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25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25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25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25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25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25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25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25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25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25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25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25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25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25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25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25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25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25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25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25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25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25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25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25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25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25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25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25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25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25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25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25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25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25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25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25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25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25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25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25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25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25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25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25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25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25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25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25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25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25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25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25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25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25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25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25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25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25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25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25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25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25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25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25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25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25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25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25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25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25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25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25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25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25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25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25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25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25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25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25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25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25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25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25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25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25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25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25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25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25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25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25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25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25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25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25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25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25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25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25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25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25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25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25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25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25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25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25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25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25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25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25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25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25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25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25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25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25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25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25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25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25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25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25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25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25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25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25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25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25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25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25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25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25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25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25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25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25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25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25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25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25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25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25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25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25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25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25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25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25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25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25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25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25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25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25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25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25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25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25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25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25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25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25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25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25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25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25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25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25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25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25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25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25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25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25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25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25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25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25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25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25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25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25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25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25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25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25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25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25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25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25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25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25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25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25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25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25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25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25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25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25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25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25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25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25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25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25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25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25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25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25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25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25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25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25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25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25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25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25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25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25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25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25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25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25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25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25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25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25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25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25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25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25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25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25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25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25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25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25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25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25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25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25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25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25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25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25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25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25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25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25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25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25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25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25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25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25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25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25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25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25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25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25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25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25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25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25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25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25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25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25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25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25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25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25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25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25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25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25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25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25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25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25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25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25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25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25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25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25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25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25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25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25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25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25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25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25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25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25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25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25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25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25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25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25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25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25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25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25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25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25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25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25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25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25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25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25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25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25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25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25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25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25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25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25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25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25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25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25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25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25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25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25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25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25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25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25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25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25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25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25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25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25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25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25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25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25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25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25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25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25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25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25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25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25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25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25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25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25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25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25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25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25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25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25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25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25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25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25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25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25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25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25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25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25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25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25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25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25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25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25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25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25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25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25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25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25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25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25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25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25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25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25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25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25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25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25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25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25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25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25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25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25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25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25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25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25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25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25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25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25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25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25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25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25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25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25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25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25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25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25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25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25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25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25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25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25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25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25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25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25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25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25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25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25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25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25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25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25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25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25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25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25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25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25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25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25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25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25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25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25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25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25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25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25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25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25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25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25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25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25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25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25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25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25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25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25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25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25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25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25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25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25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25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25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25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25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25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25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25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25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25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25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25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25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25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25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25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25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25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25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25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25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25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25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25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25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25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25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25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25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25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25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25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25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25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25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25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25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25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25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25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25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25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25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25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25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25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25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25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25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25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25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25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25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25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25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25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25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25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25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25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25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25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25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25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25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25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25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25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25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25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25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25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25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25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25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25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25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25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25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25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25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25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25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25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25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25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25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25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25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25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25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25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25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25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25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25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25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25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25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25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25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25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25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25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25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25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25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25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25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25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25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25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25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25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25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25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25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25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25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25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25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25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25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25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25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25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25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25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25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25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25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25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25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25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25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25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25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25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25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25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25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25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25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25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25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25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25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25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25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25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25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25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25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25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25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25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25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25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25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25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25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25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25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25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25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25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25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25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25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25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25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25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25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25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25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25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25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25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25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25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25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25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25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25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25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25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25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25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25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25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25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25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25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25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25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25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25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25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25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25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25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25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25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25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25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25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25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25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25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25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25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25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25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25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25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25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25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25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25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25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25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25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25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25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25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25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25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25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25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25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25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25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25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25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25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25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25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25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25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25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25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25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25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25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25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25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25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25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25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25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25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25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25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25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25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25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25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25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25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25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25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25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25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25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25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25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25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25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25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25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25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25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25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25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25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25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25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25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25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25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25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25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25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25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25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25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25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25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25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25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25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25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25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25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25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25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25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25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25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25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25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25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25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25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25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25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25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25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25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25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25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25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25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25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25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25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25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25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25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25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25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25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25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25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25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25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25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25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25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25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25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25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25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25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25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25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25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25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25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25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25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25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25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25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25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25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25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25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25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25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25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25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25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25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25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25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25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25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25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25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25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25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25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25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25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25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25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25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25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25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25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25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25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25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25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25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25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25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25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25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25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25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25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25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25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25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25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25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25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25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25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25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25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25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25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25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25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25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25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25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25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25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25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25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25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25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25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25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25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25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25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25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25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25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25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25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25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25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25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25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25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25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25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25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25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25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25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25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25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25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25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25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25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25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25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25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25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25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25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25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25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25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25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25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25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25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25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25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25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25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25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25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25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25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25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25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25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25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25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25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25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25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25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25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25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25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25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25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25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25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25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25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25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25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25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25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25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25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25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25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25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25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25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25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25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25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25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25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25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25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25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25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25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25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25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25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25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25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25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25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25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25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25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25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25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25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25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25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25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25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25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25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25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25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25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25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25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25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25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25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25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25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25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25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25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25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25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25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25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25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25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25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25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25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25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25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25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25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25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25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25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25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25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25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25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25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25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25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25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25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25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25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25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25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25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25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25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25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25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25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25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25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25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25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25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25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25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25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25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25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25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25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25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25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25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25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25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25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25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25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25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25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25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25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25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25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25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25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25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25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25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25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25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25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25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25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25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25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25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25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25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25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25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25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25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25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25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25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25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25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25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25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25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25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25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25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25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25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25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25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25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25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25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25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25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25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25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25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25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25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25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25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25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25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25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25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25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25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25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25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25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25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25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25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25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25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25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25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25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25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25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25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25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25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25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25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25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25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25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25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25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25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25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25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25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25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25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25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25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25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25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25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25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25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25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25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25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25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25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25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25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25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25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25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25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25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25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25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25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25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25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25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25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25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25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25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25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25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25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25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25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25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25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25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25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25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25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25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25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25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25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25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25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25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25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25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25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25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25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25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25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25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25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25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25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25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25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25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25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25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25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25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25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25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25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25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25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25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25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25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25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25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25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25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25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25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25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25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25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25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25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25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25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25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25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25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25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25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25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25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25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25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25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25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25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25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25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25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25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25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25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25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25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25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25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25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25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25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25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25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25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25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25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25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25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25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25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25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25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25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25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25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25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25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25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25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25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25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25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25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25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25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25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25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25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25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25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25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25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25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25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25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25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25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25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25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25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25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25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25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25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25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25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25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25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25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25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25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25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25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25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25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25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25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25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25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25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25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25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25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25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25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25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25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25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25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25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25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25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25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25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25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25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25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25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25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25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25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25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25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25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25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25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25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25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25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25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25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25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25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25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25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25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25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25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25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25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25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25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25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25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25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25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25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25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25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25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25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25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25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25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25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25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25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25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25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25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25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25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25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25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25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25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25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25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25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25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25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25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25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25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25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25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25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25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25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25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25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25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25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25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25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25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25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25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25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25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25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25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25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25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25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25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25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25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25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25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25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25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25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25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25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25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25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25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25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25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25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25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25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25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25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25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25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25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25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25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25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25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25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25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25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25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25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25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25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25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25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25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25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25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25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25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25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25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25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25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25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25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25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25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25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25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25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25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25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25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25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25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25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25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25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25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25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25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25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25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25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25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25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25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25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25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25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25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25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25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25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25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25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25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25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25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25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25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25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25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25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25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25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25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25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25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25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25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25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25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25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25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25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25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25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25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25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25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25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25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25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25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25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25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25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25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25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25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25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25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25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25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25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25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25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25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25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25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25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25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25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25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25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25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25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25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25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25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25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25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25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25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25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25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25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25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25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25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25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25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25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25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25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25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25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25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25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25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25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25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25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25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25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25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25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25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25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25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25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25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25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25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25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25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25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25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25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25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25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25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25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25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25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25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25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25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25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25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25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25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25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25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25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25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25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25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25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25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25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25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25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25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25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25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25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25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25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25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25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25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25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25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25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25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25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25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25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25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25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25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25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25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25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25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25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25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25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25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25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25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25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25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25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25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25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25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25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25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25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25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25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25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25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25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25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25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25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25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25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25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25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25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25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25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25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25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25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25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25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25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25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25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25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25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25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25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25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25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25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25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25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25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25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25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25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25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25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25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25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25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25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25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25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25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25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25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25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25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25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25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25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25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25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25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25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25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25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25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25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25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25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25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25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25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25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25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25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25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25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25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25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25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25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25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25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25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25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25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25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25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25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25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25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25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25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25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25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25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25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25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25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25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25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25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25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25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25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25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25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25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25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25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25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25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25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25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25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25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25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25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25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25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25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25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25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25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25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25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25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25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25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25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25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25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25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25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25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25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25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25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25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25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25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25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25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25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25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25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25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25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25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25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25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25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25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25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25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25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25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25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25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25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25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25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25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25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25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25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25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25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25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25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25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25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25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25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25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25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25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25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25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25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25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25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25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25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25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25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25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25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25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25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25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25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25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25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25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25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25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25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25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25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25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25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25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25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25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25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25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25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25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25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25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25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25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25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25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25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25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25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25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25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25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25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25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25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25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25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25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25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25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25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25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25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25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25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25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25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25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25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25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25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25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25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25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25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25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25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25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25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25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25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25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25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25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25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25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25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25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25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25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25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25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25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25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25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25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25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25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25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25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25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25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25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25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25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25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25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25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25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25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25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25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25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25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25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25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25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25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25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25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25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25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25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25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25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25">
      <c r="A6363" s="6">
        <v>46126</v>
      </c>
      <c r="Q6363" s="28">
        <f>+Q6362+C6363+R6362</f>
        <v>1463341</v>
      </c>
    </row>
    <row r="6364" spans="1:18" x14ac:dyDescent="0.25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25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25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25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25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25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25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25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25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25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25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25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25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25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25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25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25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25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25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25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25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25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25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25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25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25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25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25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25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25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25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25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25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25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25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25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25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25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25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25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25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25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25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25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25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25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25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25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25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25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25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25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25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25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25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25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25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25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25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25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25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25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25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25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25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25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25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25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25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25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25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25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25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25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25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25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25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25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25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25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25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25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25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25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25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25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25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25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25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25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25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25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25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25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25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25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25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25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25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25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25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25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25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25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25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25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25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25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25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25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25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25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25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25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25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25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25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25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25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25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25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25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25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25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25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25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25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25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25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25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25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25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25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25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25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25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25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25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25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25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25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25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25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25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25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25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25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25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25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25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25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25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25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25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25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25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25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25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25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25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25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25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25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25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25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25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25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25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25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25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25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25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25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25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25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25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25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25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25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25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25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25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25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25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25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25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25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25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25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25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25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25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25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25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25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25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25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25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25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25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25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25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25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25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25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25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25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25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25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25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25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25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25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25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25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25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25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25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25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25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25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25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25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25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25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25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25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25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25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25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25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25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25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25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25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25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25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25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25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25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25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25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25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25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25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25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25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25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25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25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25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25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25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25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25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25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25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84" si="209">+Q6619+C6620+R6619</f>
        <v>1512202</v>
      </c>
    </row>
    <row r="6621" spans="1:17" x14ac:dyDescent="0.25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25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25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25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25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25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25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25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91" si="210">C6628*D6628</f>
        <v>153</v>
      </c>
      <c r="Q6628" s="28">
        <f t="shared" si="209"/>
        <v>1515980</v>
      </c>
    </row>
    <row r="6629" spans="1:17" x14ac:dyDescent="0.25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25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25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25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25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25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25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25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25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25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25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0" spans="1:17" x14ac:dyDescent="0.25">
      <c r="A6640" s="6">
        <v>46146</v>
      </c>
      <c r="B6640" t="s">
        <v>13</v>
      </c>
      <c r="C6640" s="20">
        <v>1</v>
      </c>
      <c r="D6640">
        <v>25.9</v>
      </c>
      <c r="E6640" s="10">
        <v>0.39299768518518519</v>
      </c>
      <c r="F6640" t="s">
        <v>18</v>
      </c>
      <c r="G6640" s="13">
        <f t="shared" si="210"/>
        <v>25.9</v>
      </c>
      <c r="Q6640" s="28">
        <f t="shared" si="209"/>
        <v>1519742</v>
      </c>
    </row>
    <row r="6641" spans="1:17" x14ac:dyDescent="0.25">
      <c r="A6641" s="6">
        <v>46146</v>
      </c>
      <c r="B6641" t="s">
        <v>13</v>
      </c>
      <c r="C6641">
        <v>70</v>
      </c>
      <c r="D6641">
        <v>26.05</v>
      </c>
      <c r="E6641" s="10">
        <v>0.39606481481481481</v>
      </c>
      <c r="F6641" t="s">
        <v>18</v>
      </c>
      <c r="G6641" s="13">
        <f t="shared" si="210"/>
        <v>1823.5</v>
      </c>
      <c r="Q6641" s="28">
        <f t="shared" si="209"/>
        <v>1519812</v>
      </c>
    </row>
    <row r="6642" spans="1:17" x14ac:dyDescent="0.25">
      <c r="A6642" s="6">
        <v>46146</v>
      </c>
      <c r="B6642" t="s">
        <v>13</v>
      </c>
      <c r="C6642">
        <v>74</v>
      </c>
      <c r="D6642">
        <v>26.05</v>
      </c>
      <c r="E6642" s="10">
        <v>0.42459490740740741</v>
      </c>
      <c r="F6642" t="s">
        <v>18</v>
      </c>
      <c r="G6642" s="13">
        <f t="shared" si="210"/>
        <v>1927.7</v>
      </c>
      <c r="Q6642" s="28">
        <f t="shared" si="209"/>
        <v>1519886</v>
      </c>
    </row>
    <row r="6643" spans="1:17" x14ac:dyDescent="0.25">
      <c r="A6643" s="6">
        <v>46146</v>
      </c>
      <c r="B6643" t="s">
        <v>13</v>
      </c>
      <c r="C6643">
        <v>70</v>
      </c>
      <c r="D6643">
        <v>26.05</v>
      </c>
      <c r="E6643" s="10">
        <v>0.47537037037037039</v>
      </c>
      <c r="F6643" t="s">
        <v>18</v>
      </c>
      <c r="G6643" s="13">
        <f t="shared" si="210"/>
        <v>1823.5</v>
      </c>
      <c r="Q6643" s="28">
        <f t="shared" si="209"/>
        <v>1519956</v>
      </c>
    </row>
    <row r="6644" spans="1:17" x14ac:dyDescent="0.25">
      <c r="A6644" s="6">
        <v>46146</v>
      </c>
      <c r="B6644" t="s">
        <v>13</v>
      </c>
      <c r="C6644">
        <v>73</v>
      </c>
      <c r="D6644">
        <v>26</v>
      </c>
      <c r="E6644" s="10">
        <v>0.47537037037037039</v>
      </c>
      <c r="F6644" t="s">
        <v>18</v>
      </c>
      <c r="G6644" s="13">
        <f t="shared" si="210"/>
        <v>1898</v>
      </c>
      <c r="Q6644" s="28">
        <f t="shared" si="209"/>
        <v>1520029</v>
      </c>
    </row>
    <row r="6645" spans="1:17" x14ac:dyDescent="0.25">
      <c r="A6645" s="6">
        <v>46146</v>
      </c>
      <c r="B6645" t="s">
        <v>13</v>
      </c>
      <c r="C6645">
        <v>66</v>
      </c>
      <c r="D6645">
        <v>26</v>
      </c>
      <c r="E6645" s="10">
        <v>0.47537037037037039</v>
      </c>
      <c r="F6645" t="s">
        <v>18</v>
      </c>
      <c r="G6645" s="13">
        <f t="shared" si="210"/>
        <v>1716</v>
      </c>
      <c r="Q6645" s="28">
        <f t="shared" si="209"/>
        <v>1520095</v>
      </c>
    </row>
    <row r="6646" spans="1:17" x14ac:dyDescent="0.25">
      <c r="A6646" s="6">
        <v>46146</v>
      </c>
      <c r="B6646" t="s">
        <v>13</v>
      </c>
      <c r="C6646">
        <v>69</v>
      </c>
      <c r="D6646">
        <v>26.1</v>
      </c>
      <c r="E6646" s="10">
        <v>0.50259259259259259</v>
      </c>
      <c r="F6646" t="s">
        <v>18</v>
      </c>
      <c r="G6646" s="13">
        <f t="shared" si="210"/>
        <v>1800.9</v>
      </c>
      <c r="Q6646" s="28">
        <f t="shared" si="209"/>
        <v>1520164</v>
      </c>
    </row>
    <row r="6647" spans="1:17" x14ac:dyDescent="0.25">
      <c r="A6647" s="6">
        <v>46146</v>
      </c>
      <c r="B6647" t="s">
        <v>13</v>
      </c>
      <c r="C6647">
        <v>70</v>
      </c>
      <c r="D6647">
        <v>26.05</v>
      </c>
      <c r="E6647" s="10">
        <v>0.50856481481481486</v>
      </c>
      <c r="F6647" t="s">
        <v>18</v>
      </c>
      <c r="G6647" s="13">
        <f t="shared" si="210"/>
        <v>1823.5</v>
      </c>
      <c r="Q6647" s="28">
        <f t="shared" si="209"/>
        <v>1520234</v>
      </c>
    </row>
    <row r="6648" spans="1:17" x14ac:dyDescent="0.25">
      <c r="A6648" s="6">
        <v>46146</v>
      </c>
      <c r="B6648" t="s">
        <v>13</v>
      </c>
      <c r="C6648">
        <v>308</v>
      </c>
      <c r="D6648">
        <v>26</v>
      </c>
      <c r="E6648" s="10">
        <v>0.50976851851851857</v>
      </c>
      <c r="F6648" t="s">
        <v>18</v>
      </c>
      <c r="G6648" s="13">
        <f t="shared" si="210"/>
        <v>8008</v>
      </c>
      <c r="Q6648" s="28">
        <f t="shared" si="209"/>
        <v>1520542</v>
      </c>
    </row>
    <row r="6649" spans="1:17" x14ac:dyDescent="0.25">
      <c r="A6649" s="6">
        <v>46146</v>
      </c>
      <c r="B6649" t="s">
        <v>13</v>
      </c>
      <c r="C6649">
        <v>71</v>
      </c>
      <c r="D6649">
        <v>25.9</v>
      </c>
      <c r="E6649" s="10">
        <v>0.51003472222222224</v>
      </c>
      <c r="F6649" t="s">
        <v>18</v>
      </c>
      <c r="G6649" s="13">
        <f t="shared" si="210"/>
        <v>1838.8999999999999</v>
      </c>
      <c r="Q6649" s="28">
        <f t="shared" si="209"/>
        <v>1520613</v>
      </c>
    </row>
    <row r="6650" spans="1:17" x14ac:dyDescent="0.25">
      <c r="A6650" s="6">
        <v>46146</v>
      </c>
      <c r="B6650" t="s">
        <v>13</v>
      </c>
      <c r="C6650">
        <v>35</v>
      </c>
      <c r="D6650">
        <v>25.9</v>
      </c>
      <c r="E6650" s="10">
        <v>0.51451388888888894</v>
      </c>
      <c r="F6650" t="s">
        <v>18</v>
      </c>
      <c r="G6650" s="13">
        <f t="shared" si="210"/>
        <v>906.5</v>
      </c>
      <c r="Q6650" s="28">
        <f t="shared" si="209"/>
        <v>1520648</v>
      </c>
    </row>
    <row r="6651" spans="1:17" x14ac:dyDescent="0.25">
      <c r="A6651" s="6">
        <v>46146</v>
      </c>
      <c r="B6651" t="s">
        <v>13</v>
      </c>
      <c r="C6651">
        <v>142</v>
      </c>
      <c r="D6651">
        <v>25.95</v>
      </c>
      <c r="E6651" s="10">
        <v>0.52225694444444448</v>
      </c>
      <c r="F6651" t="s">
        <v>18</v>
      </c>
      <c r="G6651" s="13">
        <f t="shared" si="210"/>
        <v>3684.9</v>
      </c>
      <c r="Q6651" s="28">
        <f t="shared" si="209"/>
        <v>1520790</v>
      </c>
    </row>
    <row r="6652" spans="1:17" x14ac:dyDescent="0.25">
      <c r="A6652" s="6">
        <v>46146</v>
      </c>
      <c r="B6652" t="s">
        <v>13</v>
      </c>
      <c r="C6652">
        <v>865</v>
      </c>
      <c r="D6652">
        <v>25.9</v>
      </c>
      <c r="E6652" s="10">
        <v>0.52644675925925921</v>
      </c>
      <c r="F6652" t="s">
        <v>18</v>
      </c>
      <c r="G6652" s="13">
        <f t="shared" si="210"/>
        <v>22403.5</v>
      </c>
      <c r="Q6652" s="28">
        <f t="shared" si="209"/>
        <v>1521655</v>
      </c>
    </row>
    <row r="6653" spans="1:17" x14ac:dyDescent="0.25">
      <c r="A6653" s="6">
        <v>46146</v>
      </c>
      <c r="B6653" t="s">
        <v>13</v>
      </c>
      <c r="C6653">
        <v>69</v>
      </c>
      <c r="D6653">
        <v>25.95</v>
      </c>
      <c r="E6653" s="10">
        <v>0.52644675925925921</v>
      </c>
      <c r="F6653" t="s">
        <v>18</v>
      </c>
      <c r="G6653" s="13">
        <f t="shared" si="210"/>
        <v>1790.55</v>
      </c>
      <c r="Q6653" s="28">
        <f t="shared" si="209"/>
        <v>1521724</v>
      </c>
    </row>
    <row r="6654" spans="1:17" x14ac:dyDescent="0.25">
      <c r="A6654" s="6">
        <v>46146</v>
      </c>
      <c r="B6654" t="s">
        <v>13</v>
      </c>
      <c r="C6654">
        <v>54</v>
      </c>
      <c r="D6654">
        <v>25.95</v>
      </c>
      <c r="E6654" s="10">
        <v>0.54328703703703707</v>
      </c>
      <c r="F6654" t="s">
        <v>18</v>
      </c>
      <c r="G6654" s="13">
        <f t="shared" si="210"/>
        <v>1401.3</v>
      </c>
      <c r="Q6654" s="28">
        <f t="shared" si="209"/>
        <v>1521778</v>
      </c>
    </row>
    <row r="6655" spans="1:17" x14ac:dyDescent="0.25">
      <c r="A6655" s="6">
        <v>46146</v>
      </c>
      <c r="B6655" t="s">
        <v>13</v>
      </c>
      <c r="C6655">
        <v>68</v>
      </c>
      <c r="D6655">
        <v>25.85</v>
      </c>
      <c r="E6655" s="10">
        <v>0.54577546296296298</v>
      </c>
      <c r="F6655" t="s">
        <v>18</v>
      </c>
      <c r="G6655" s="13">
        <f t="shared" si="210"/>
        <v>1757.8000000000002</v>
      </c>
      <c r="Q6655" s="28">
        <f t="shared" si="209"/>
        <v>1521846</v>
      </c>
    </row>
    <row r="6656" spans="1:17" x14ac:dyDescent="0.25">
      <c r="A6656" s="6">
        <v>46146</v>
      </c>
      <c r="B6656" t="s">
        <v>13</v>
      </c>
      <c r="C6656">
        <v>1000</v>
      </c>
      <c r="D6656">
        <v>25.9</v>
      </c>
      <c r="E6656" s="10">
        <v>0.63241898148148146</v>
      </c>
      <c r="F6656" t="s">
        <v>18</v>
      </c>
      <c r="G6656" s="13">
        <f t="shared" si="210"/>
        <v>25900</v>
      </c>
      <c r="Q6656" s="28">
        <f t="shared" si="209"/>
        <v>1522846</v>
      </c>
    </row>
    <row r="6657" spans="1:17" x14ac:dyDescent="0.25">
      <c r="A6657" s="6">
        <v>46146</v>
      </c>
      <c r="B6657" t="s">
        <v>13</v>
      </c>
      <c r="C6657">
        <v>137</v>
      </c>
      <c r="D6657">
        <v>25.9</v>
      </c>
      <c r="E6657" s="10">
        <v>0.63241898148148146</v>
      </c>
      <c r="F6657" t="s">
        <v>18</v>
      </c>
      <c r="G6657" s="13">
        <f t="shared" si="210"/>
        <v>3548.2999999999997</v>
      </c>
      <c r="Q6657" s="28">
        <f t="shared" si="209"/>
        <v>1522983</v>
      </c>
    </row>
    <row r="6658" spans="1:17" x14ac:dyDescent="0.25">
      <c r="A6658" s="6">
        <v>46146</v>
      </c>
      <c r="B6658" t="s">
        <v>13</v>
      </c>
      <c r="C6658">
        <v>282</v>
      </c>
      <c r="D6658">
        <v>25.9</v>
      </c>
      <c r="E6658" s="10">
        <v>0.67400462962962959</v>
      </c>
      <c r="F6658" t="s">
        <v>18</v>
      </c>
      <c r="G6658" s="13">
        <f t="shared" si="210"/>
        <v>7303.7999999999993</v>
      </c>
      <c r="Q6658" s="28">
        <f t="shared" si="209"/>
        <v>1523265</v>
      </c>
    </row>
    <row r="6659" spans="1:17" x14ac:dyDescent="0.25">
      <c r="A6659" s="6">
        <v>46146</v>
      </c>
      <c r="B6659" t="s">
        <v>13</v>
      </c>
      <c r="C6659">
        <v>376</v>
      </c>
      <c r="D6659">
        <v>25.9</v>
      </c>
      <c r="E6659" s="10">
        <v>0.67400462962962959</v>
      </c>
      <c r="F6659" t="s">
        <v>18</v>
      </c>
      <c r="G6659" s="13">
        <f t="shared" si="210"/>
        <v>9738.4</v>
      </c>
      <c r="H6659" s="20">
        <f>SUM(C6640:C6659)</f>
        <v>3900</v>
      </c>
      <c r="I6659" s="15">
        <f>SUM(G6640:G6659)/H6659</f>
        <v>25.928448717948722</v>
      </c>
      <c r="J6659" s="13">
        <f>H6659*I6659</f>
        <v>101120.95000000001</v>
      </c>
      <c r="Q6659" s="28">
        <f t="shared" si="209"/>
        <v>1523641</v>
      </c>
    </row>
    <row r="6660" spans="1:17" x14ac:dyDescent="0.25">
      <c r="A6660" s="6">
        <v>46147</v>
      </c>
      <c r="B6660" t="s">
        <v>13</v>
      </c>
      <c r="C6660" s="20">
        <v>27</v>
      </c>
      <c r="D6660">
        <v>25.85</v>
      </c>
      <c r="E6660" s="10">
        <v>0.42489583333333331</v>
      </c>
      <c r="F6660" t="s">
        <v>18</v>
      </c>
      <c r="G6660" s="13">
        <f t="shared" si="210"/>
        <v>697.95</v>
      </c>
      <c r="Q6660" s="28">
        <f t="shared" si="209"/>
        <v>1523668</v>
      </c>
    </row>
    <row r="6661" spans="1:17" x14ac:dyDescent="0.25">
      <c r="A6661" s="6">
        <v>46147</v>
      </c>
      <c r="B6661" t="s">
        <v>13</v>
      </c>
      <c r="C6661">
        <v>522</v>
      </c>
      <c r="D6661">
        <v>26.2</v>
      </c>
      <c r="E6661" s="10">
        <v>0.45027777777777778</v>
      </c>
      <c r="F6661" t="s">
        <v>18</v>
      </c>
      <c r="G6661" s="13">
        <f t="shared" si="210"/>
        <v>13676.4</v>
      </c>
      <c r="Q6661" s="28">
        <f t="shared" si="209"/>
        <v>1524190</v>
      </c>
    </row>
    <row r="6662" spans="1:17" x14ac:dyDescent="0.25">
      <c r="A6662" s="6">
        <v>46147</v>
      </c>
      <c r="B6662" t="s">
        <v>13</v>
      </c>
      <c r="C6662">
        <v>23</v>
      </c>
      <c r="D6662">
        <v>26.2</v>
      </c>
      <c r="E6662" s="10">
        <v>0.45703703703703702</v>
      </c>
      <c r="F6662" t="s">
        <v>18</v>
      </c>
      <c r="G6662" s="13">
        <f t="shared" si="210"/>
        <v>602.6</v>
      </c>
      <c r="Q6662" s="28">
        <f t="shared" si="209"/>
        <v>1524213</v>
      </c>
    </row>
    <row r="6663" spans="1:17" x14ac:dyDescent="0.25">
      <c r="A6663" s="6">
        <v>46147</v>
      </c>
      <c r="B6663" t="s">
        <v>13</v>
      </c>
      <c r="C6663">
        <v>23</v>
      </c>
      <c r="D6663">
        <v>26.25</v>
      </c>
      <c r="E6663" s="10">
        <v>0.46666666666666667</v>
      </c>
      <c r="F6663" t="s">
        <v>18</v>
      </c>
      <c r="G6663" s="13">
        <f t="shared" si="210"/>
        <v>603.75</v>
      </c>
      <c r="Q6663" s="28">
        <f t="shared" si="209"/>
        <v>1524236</v>
      </c>
    </row>
    <row r="6664" spans="1:17" x14ac:dyDescent="0.25">
      <c r="A6664" s="6">
        <v>46147</v>
      </c>
      <c r="B6664" t="s">
        <v>13</v>
      </c>
      <c r="C6664">
        <v>135</v>
      </c>
      <c r="D6664">
        <v>26.15</v>
      </c>
      <c r="E6664" s="10">
        <v>0.46666666666666667</v>
      </c>
      <c r="F6664" t="s">
        <v>18</v>
      </c>
      <c r="G6664" s="13">
        <f t="shared" si="210"/>
        <v>3530.25</v>
      </c>
      <c r="Q6664" s="28">
        <f t="shared" si="209"/>
        <v>1524371</v>
      </c>
    </row>
    <row r="6665" spans="1:17" x14ac:dyDescent="0.25">
      <c r="A6665" s="6">
        <v>46147</v>
      </c>
      <c r="B6665" t="s">
        <v>13</v>
      </c>
      <c r="C6665">
        <v>73</v>
      </c>
      <c r="D6665">
        <v>26.1</v>
      </c>
      <c r="E6665" s="10">
        <v>0.49354166666666666</v>
      </c>
      <c r="F6665" t="s">
        <v>18</v>
      </c>
      <c r="G6665" s="13">
        <f t="shared" si="210"/>
        <v>1905.3000000000002</v>
      </c>
      <c r="Q6665" s="28">
        <f t="shared" si="209"/>
        <v>1524444</v>
      </c>
    </row>
    <row r="6666" spans="1:17" x14ac:dyDescent="0.25">
      <c r="A6666" s="6">
        <v>46147</v>
      </c>
      <c r="B6666" t="s">
        <v>13</v>
      </c>
      <c r="C6666">
        <v>72</v>
      </c>
      <c r="D6666">
        <v>26.1</v>
      </c>
      <c r="E6666" s="10">
        <v>0.49354166666666666</v>
      </c>
      <c r="F6666" t="s">
        <v>18</v>
      </c>
      <c r="G6666" s="13">
        <f t="shared" si="210"/>
        <v>1879.2</v>
      </c>
      <c r="Q6666" s="28">
        <f t="shared" si="209"/>
        <v>1524516</v>
      </c>
    </row>
    <row r="6667" spans="1:17" x14ac:dyDescent="0.25">
      <c r="A6667" s="6">
        <v>46147</v>
      </c>
      <c r="B6667" t="s">
        <v>13</v>
      </c>
      <c r="C6667">
        <v>329</v>
      </c>
      <c r="D6667">
        <v>26.1</v>
      </c>
      <c r="E6667" s="10">
        <v>0.50209490740740736</v>
      </c>
      <c r="F6667" t="s">
        <v>18</v>
      </c>
      <c r="G6667" s="13">
        <f t="shared" si="210"/>
        <v>8586.9</v>
      </c>
      <c r="Q6667" s="28">
        <f t="shared" si="209"/>
        <v>1524845</v>
      </c>
    </row>
    <row r="6668" spans="1:17" x14ac:dyDescent="0.25">
      <c r="A6668" s="6">
        <v>46147</v>
      </c>
      <c r="B6668" t="s">
        <v>13</v>
      </c>
      <c r="C6668">
        <v>471</v>
      </c>
      <c r="D6668">
        <v>26.1</v>
      </c>
      <c r="E6668" s="10">
        <v>0.50209490740740736</v>
      </c>
      <c r="F6668" t="s">
        <v>18</v>
      </c>
      <c r="G6668" s="13">
        <f t="shared" si="210"/>
        <v>12293.1</v>
      </c>
      <c r="Q6668" s="28">
        <f t="shared" si="209"/>
        <v>1525316</v>
      </c>
    </row>
    <row r="6669" spans="1:17" x14ac:dyDescent="0.25">
      <c r="A6669" s="6">
        <v>46147</v>
      </c>
      <c r="B6669" t="s">
        <v>13</v>
      </c>
      <c r="C6669">
        <v>73</v>
      </c>
      <c r="D6669">
        <v>26.05</v>
      </c>
      <c r="E6669" s="10">
        <v>0.50209490740740736</v>
      </c>
      <c r="F6669" t="s">
        <v>18</v>
      </c>
      <c r="G6669" s="13">
        <f t="shared" si="210"/>
        <v>1901.65</v>
      </c>
      <c r="Q6669" s="28">
        <f t="shared" si="209"/>
        <v>1525389</v>
      </c>
    </row>
    <row r="6670" spans="1:17" x14ac:dyDescent="0.25">
      <c r="A6670" s="6">
        <v>46147</v>
      </c>
      <c r="B6670" t="s">
        <v>13</v>
      </c>
      <c r="C6670">
        <v>9</v>
      </c>
      <c r="D6670">
        <v>26.1</v>
      </c>
      <c r="E6670" s="10">
        <v>0.54305555555555551</v>
      </c>
      <c r="F6670" t="s">
        <v>18</v>
      </c>
      <c r="G6670" s="13">
        <f t="shared" si="210"/>
        <v>234.9</v>
      </c>
      <c r="Q6670" s="28">
        <f t="shared" si="209"/>
        <v>1525398</v>
      </c>
    </row>
    <row r="6671" spans="1:17" x14ac:dyDescent="0.25">
      <c r="A6671" s="6">
        <v>46147</v>
      </c>
      <c r="B6671" t="s">
        <v>13</v>
      </c>
      <c r="C6671">
        <v>136</v>
      </c>
      <c r="D6671">
        <v>26.05</v>
      </c>
      <c r="E6671" s="10">
        <v>0.54306712962962966</v>
      </c>
      <c r="F6671" t="s">
        <v>18</v>
      </c>
      <c r="G6671" s="13">
        <f t="shared" si="210"/>
        <v>3542.8</v>
      </c>
      <c r="Q6671" s="28">
        <f t="shared" si="209"/>
        <v>1525534</v>
      </c>
    </row>
    <row r="6672" spans="1:17" x14ac:dyDescent="0.25">
      <c r="A6672" s="6">
        <v>46147</v>
      </c>
      <c r="B6672" t="s">
        <v>13</v>
      </c>
      <c r="C6672">
        <v>74</v>
      </c>
      <c r="D6672">
        <v>26</v>
      </c>
      <c r="E6672" s="10">
        <v>0.57959490740740738</v>
      </c>
      <c r="F6672" t="s">
        <v>18</v>
      </c>
      <c r="G6672" s="13">
        <f t="shared" si="210"/>
        <v>1924</v>
      </c>
      <c r="Q6672" s="28">
        <f t="shared" si="209"/>
        <v>1525608</v>
      </c>
    </row>
    <row r="6673" spans="1:17" x14ac:dyDescent="0.25">
      <c r="A6673" s="6">
        <v>46147</v>
      </c>
      <c r="B6673" t="s">
        <v>13</v>
      </c>
      <c r="C6673">
        <v>73</v>
      </c>
      <c r="D6673">
        <v>26</v>
      </c>
      <c r="E6673" s="10">
        <v>0.57959490740740738</v>
      </c>
      <c r="F6673" t="s">
        <v>18</v>
      </c>
      <c r="G6673" s="13">
        <f t="shared" si="210"/>
        <v>1898</v>
      </c>
      <c r="Q6673" s="28">
        <f t="shared" si="209"/>
        <v>1525681</v>
      </c>
    </row>
    <row r="6674" spans="1:17" x14ac:dyDescent="0.25">
      <c r="A6674" s="6">
        <v>46147</v>
      </c>
      <c r="B6674" t="s">
        <v>13</v>
      </c>
      <c r="C6674">
        <v>386</v>
      </c>
      <c r="D6674">
        <v>26</v>
      </c>
      <c r="E6674" s="10">
        <v>0.61554398148148148</v>
      </c>
      <c r="F6674" t="s">
        <v>18</v>
      </c>
      <c r="G6674" s="13">
        <f t="shared" si="210"/>
        <v>10036</v>
      </c>
      <c r="Q6674" s="28">
        <f t="shared" si="209"/>
        <v>1526067</v>
      </c>
    </row>
    <row r="6675" spans="1:17" x14ac:dyDescent="0.25">
      <c r="A6675" s="6">
        <v>46147</v>
      </c>
      <c r="B6675" t="s">
        <v>13</v>
      </c>
      <c r="C6675">
        <v>6</v>
      </c>
      <c r="D6675">
        <v>26</v>
      </c>
      <c r="E6675" s="10">
        <v>0.61554398148148148</v>
      </c>
      <c r="F6675" t="s">
        <v>18</v>
      </c>
      <c r="G6675" s="13">
        <f t="shared" si="210"/>
        <v>156</v>
      </c>
      <c r="Q6675" s="28">
        <f t="shared" si="209"/>
        <v>1526073</v>
      </c>
    </row>
    <row r="6676" spans="1:17" x14ac:dyDescent="0.25">
      <c r="A6676" s="6">
        <v>46147</v>
      </c>
      <c r="B6676" t="s">
        <v>13</v>
      </c>
      <c r="C6676">
        <v>9</v>
      </c>
      <c r="D6676">
        <v>26</v>
      </c>
      <c r="E6676" s="10">
        <v>0.61554398148148148</v>
      </c>
      <c r="F6676" t="s">
        <v>18</v>
      </c>
      <c r="G6676" s="13">
        <f t="shared" si="210"/>
        <v>234</v>
      </c>
      <c r="Q6676" s="28">
        <f t="shared" si="209"/>
        <v>1526082</v>
      </c>
    </row>
    <row r="6677" spans="1:17" x14ac:dyDescent="0.25">
      <c r="A6677" s="6">
        <v>46147</v>
      </c>
      <c r="B6677" t="s">
        <v>13</v>
      </c>
      <c r="C6677">
        <v>599</v>
      </c>
      <c r="D6677">
        <v>26</v>
      </c>
      <c r="E6677" s="10">
        <v>0.61554398148148148</v>
      </c>
      <c r="F6677" t="s">
        <v>18</v>
      </c>
      <c r="G6677" s="13">
        <f t="shared" si="210"/>
        <v>15574</v>
      </c>
      <c r="Q6677" s="28">
        <f t="shared" si="209"/>
        <v>1526681</v>
      </c>
    </row>
    <row r="6678" spans="1:17" x14ac:dyDescent="0.25">
      <c r="A6678" s="6">
        <v>46147</v>
      </c>
      <c r="B6678" t="s">
        <v>13</v>
      </c>
      <c r="C6678">
        <v>73</v>
      </c>
      <c r="D6678">
        <v>26</v>
      </c>
      <c r="E6678" s="10">
        <v>0.61554398148148148</v>
      </c>
      <c r="F6678" t="s">
        <v>18</v>
      </c>
      <c r="G6678" s="13">
        <f t="shared" si="210"/>
        <v>1898</v>
      </c>
      <c r="Q6678" s="28">
        <f t="shared" si="209"/>
        <v>1526754</v>
      </c>
    </row>
    <row r="6679" spans="1:17" x14ac:dyDescent="0.25">
      <c r="A6679" s="6">
        <v>46147</v>
      </c>
      <c r="B6679" t="s">
        <v>13</v>
      </c>
      <c r="C6679">
        <v>73</v>
      </c>
      <c r="D6679">
        <v>26</v>
      </c>
      <c r="E6679" s="10">
        <v>0.61554398148148148</v>
      </c>
      <c r="F6679" t="s">
        <v>18</v>
      </c>
      <c r="G6679" s="13">
        <f t="shared" si="210"/>
        <v>1898</v>
      </c>
      <c r="Q6679" s="28">
        <f t="shared" si="209"/>
        <v>1526827</v>
      </c>
    </row>
    <row r="6680" spans="1:17" x14ac:dyDescent="0.25">
      <c r="A6680" s="6">
        <v>46147</v>
      </c>
      <c r="B6680" t="s">
        <v>13</v>
      </c>
      <c r="C6680">
        <v>52</v>
      </c>
      <c r="D6680">
        <v>26</v>
      </c>
      <c r="E6680" s="10">
        <v>0.64930555555555558</v>
      </c>
      <c r="F6680" t="s">
        <v>18</v>
      </c>
      <c r="G6680" s="13">
        <f t="shared" si="210"/>
        <v>1352</v>
      </c>
      <c r="Q6680" s="28">
        <f t="shared" si="209"/>
        <v>1526879</v>
      </c>
    </row>
    <row r="6681" spans="1:17" x14ac:dyDescent="0.25">
      <c r="A6681" s="6">
        <v>46147</v>
      </c>
      <c r="B6681" t="s">
        <v>13</v>
      </c>
      <c r="C6681">
        <v>72</v>
      </c>
      <c r="D6681">
        <v>25.95</v>
      </c>
      <c r="E6681" s="10">
        <v>0.65405092592592595</v>
      </c>
      <c r="F6681" t="s">
        <v>18</v>
      </c>
      <c r="G6681" s="13">
        <f t="shared" si="210"/>
        <v>1868.3999999999999</v>
      </c>
      <c r="Q6681" s="28">
        <f t="shared" si="209"/>
        <v>1526951</v>
      </c>
    </row>
    <row r="6682" spans="1:17" x14ac:dyDescent="0.25">
      <c r="A6682" s="6">
        <v>46147</v>
      </c>
      <c r="B6682" t="s">
        <v>13</v>
      </c>
      <c r="C6682">
        <v>71</v>
      </c>
      <c r="D6682">
        <v>25.95</v>
      </c>
      <c r="E6682" s="10">
        <v>0.65405092592592595</v>
      </c>
      <c r="F6682" t="s">
        <v>18</v>
      </c>
      <c r="G6682" s="13">
        <f t="shared" si="210"/>
        <v>1842.45</v>
      </c>
      <c r="Q6682" s="28">
        <f t="shared" si="209"/>
        <v>1527022</v>
      </c>
    </row>
    <row r="6683" spans="1:17" x14ac:dyDescent="0.25">
      <c r="A6683" s="6">
        <v>46147</v>
      </c>
      <c r="B6683" t="s">
        <v>13</v>
      </c>
      <c r="C6683">
        <v>419</v>
      </c>
      <c r="D6683">
        <v>25.95</v>
      </c>
      <c r="E6683" s="10">
        <v>0.68740740740740736</v>
      </c>
      <c r="F6683" t="s">
        <v>18</v>
      </c>
      <c r="G6683" s="13">
        <f t="shared" si="210"/>
        <v>10873.05</v>
      </c>
      <c r="H6683" s="20">
        <f>SUM(C6660:C6683)</f>
        <v>3800</v>
      </c>
      <c r="I6683" s="15">
        <f>SUM(G6660:G6683)/H6683</f>
        <v>26.054921052631578</v>
      </c>
      <c r="J6683" s="13">
        <f>H6683*I6683</f>
        <v>99008.7</v>
      </c>
      <c r="Q6683" s="28">
        <f t="shared" si="209"/>
        <v>1527441</v>
      </c>
    </row>
    <row r="6684" spans="1:17" x14ac:dyDescent="0.25">
      <c r="A6684" s="6">
        <v>46148</v>
      </c>
      <c r="B6684" t="s">
        <v>13</v>
      </c>
      <c r="C6684" s="20">
        <v>13</v>
      </c>
      <c r="D6684">
        <v>26.35</v>
      </c>
      <c r="E6684" s="10">
        <v>0.4521412037037037</v>
      </c>
      <c r="F6684" t="s">
        <v>18</v>
      </c>
      <c r="G6684" s="13">
        <f t="shared" si="210"/>
        <v>342.55</v>
      </c>
      <c r="Q6684" s="28">
        <f t="shared" si="209"/>
        <v>1527454</v>
      </c>
    </row>
    <row r="6685" spans="1:17" x14ac:dyDescent="0.25">
      <c r="A6685" s="6">
        <v>46148</v>
      </c>
      <c r="B6685" t="s">
        <v>13</v>
      </c>
      <c r="C6685">
        <v>72</v>
      </c>
      <c r="D6685">
        <v>26.25</v>
      </c>
      <c r="E6685" s="10">
        <v>0.46133101851851854</v>
      </c>
      <c r="F6685" t="s">
        <v>18</v>
      </c>
      <c r="G6685" s="13">
        <f t="shared" si="210"/>
        <v>1890</v>
      </c>
      <c r="Q6685" s="28">
        <f t="shared" ref="Q6685:Q6748" si="211">+Q6684+C6685+R6684</f>
        <v>1527526</v>
      </c>
    </row>
    <row r="6686" spans="1:17" x14ac:dyDescent="0.25">
      <c r="A6686" s="6">
        <v>46148</v>
      </c>
      <c r="B6686" t="s">
        <v>13</v>
      </c>
      <c r="C6686">
        <v>71</v>
      </c>
      <c r="D6686">
        <v>26.25</v>
      </c>
      <c r="E6686" s="10">
        <v>0.46133101851851854</v>
      </c>
      <c r="F6686" t="s">
        <v>18</v>
      </c>
      <c r="G6686" s="13">
        <f t="shared" si="210"/>
        <v>1863.75</v>
      </c>
      <c r="Q6686" s="28">
        <f t="shared" si="211"/>
        <v>1527597</v>
      </c>
    </row>
    <row r="6687" spans="1:17" x14ac:dyDescent="0.25">
      <c r="A6687" s="6">
        <v>46148</v>
      </c>
      <c r="B6687" t="s">
        <v>13</v>
      </c>
      <c r="C6687">
        <v>137</v>
      </c>
      <c r="D6687">
        <v>26.25</v>
      </c>
      <c r="E6687" s="10">
        <v>0.4740509259259259</v>
      </c>
      <c r="F6687" t="s">
        <v>18</v>
      </c>
      <c r="G6687" s="13">
        <f t="shared" si="210"/>
        <v>3596.25</v>
      </c>
      <c r="Q6687" s="28">
        <f t="shared" si="211"/>
        <v>1527734</v>
      </c>
    </row>
    <row r="6688" spans="1:17" x14ac:dyDescent="0.25">
      <c r="A6688" s="6">
        <v>46148</v>
      </c>
      <c r="B6688" t="s">
        <v>13</v>
      </c>
      <c r="C6688">
        <v>69</v>
      </c>
      <c r="D6688">
        <v>26.2</v>
      </c>
      <c r="E6688" s="10">
        <v>0.4791435185185185</v>
      </c>
      <c r="F6688" t="s">
        <v>18</v>
      </c>
      <c r="G6688" s="13">
        <f t="shared" si="210"/>
        <v>1807.8</v>
      </c>
      <c r="Q6688" s="28">
        <f t="shared" si="211"/>
        <v>1527803</v>
      </c>
    </row>
    <row r="6689" spans="1:17" x14ac:dyDescent="0.25">
      <c r="A6689" s="6">
        <v>46148</v>
      </c>
      <c r="B6689" t="s">
        <v>13</v>
      </c>
      <c r="C6689">
        <v>68</v>
      </c>
      <c r="D6689">
        <v>26.2</v>
      </c>
      <c r="E6689" s="10">
        <v>0.4791435185185185</v>
      </c>
      <c r="F6689" t="s">
        <v>18</v>
      </c>
      <c r="G6689" s="13">
        <f t="shared" si="210"/>
        <v>1781.6</v>
      </c>
      <c r="Q6689" s="28">
        <f t="shared" si="211"/>
        <v>1527871</v>
      </c>
    </row>
    <row r="6690" spans="1:17" x14ac:dyDescent="0.25">
      <c r="A6690" s="6">
        <v>46148</v>
      </c>
      <c r="B6690" t="s">
        <v>13</v>
      </c>
      <c r="C6690">
        <v>711</v>
      </c>
      <c r="D6690">
        <v>26.2</v>
      </c>
      <c r="E6690" s="10">
        <v>0.5430787037037037</v>
      </c>
      <c r="F6690" t="s">
        <v>18</v>
      </c>
      <c r="G6690" s="13">
        <f t="shared" si="210"/>
        <v>18628.2</v>
      </c>
      <c r="Q6690" s="28">
        <f t="shared" si="211"/>
        <v>1528582</v>
      </c>
    </row>
    <row r="6691" spans="1:17" x14ac:dyDescent="0.25">
      <c r="A6691" s="6">
        <v>46148</v>
      </c>
      <c r="B6691" t="s">
        <v>13</v>
      </c>
      <c r="C6691">
        <v>289</v>
      </c>
      <c r="D6691">
        <v>26.2</v>
      </c>
      <c r="E6691" s="10">
        <v>0.5430787037037037</v>
      </c>
      <c r="F6691" t="s">
        <v>18</v>
      </c>
      <c r="G6691" s="13">
        <f t="shared" si="210"/>
        <v>7571.8</v>
      </c>
      <c r="Q6691" s="28">
        <f t="shared" si="211"/>
        <v>1528871</v>
      </c>
    </row>
    <row r="6692" spans="1:17" x14ac:dyDescent="0.25">
      <c r="A6692" s="6">
        <v>46148</v>
      </c>
      <c r="B6692" t="s">
        <v>13</v>
      </c>
      <c r="C6692">
        <v>69</v>
      </c>
      <c r="D6692">
        <v>26.2</v>
      </c>
      <c r="E6692" s="10">
        <v>0.5430787037037037</v>
      </c>
      <c r="F6692" t="s">
        <v>18</v>
      </c>
      <c r="G6692" s="13">
        <f t="shared" ref="G6692:G6755" si="212">C6692*D6692</f>
        <v>1807.8</v>
      </c>
      <c r="Q6692" s="28">
        <f t="shared" si="211"/>
        <v>1528940</v>
      </c>
    </row>
    <row r="6693" spans="1:17" x14ac:dyDescent="0.25">
      <c r="A6693" s="6">
        <v>46148</v>
      </c>
      <c r="B6693" t="s">
        <v>13</v>
      </c>
      <c r="C6693">
        <v>68</v>
      </c>
      <c r="D6693">
        <v>26.2</v>
      </c>
      <c r="E6693" s="10">
        <v>0.5430787037037037</v>
      </c>
      <c r="F6693" t="s">
        <v>18</v>
      </c>
      <c r="G6693" s="13">
        <f t="shared" si="212"/>
        <v>1781.6</v>
      </c>
      <c r="Q6693" s="28">
        <f t="shared" si="211"/>
        <v>1529008</v>
      </c>
    </row>
    <row r="6694" spans="1:17" x14ac:dyDescent="0.25">
      <c r="A6694" s="6">
        <v>46148</v>
      </c>
      <c r="B6694" t="s">
        <v>13</v>
      </c>
      <c r="C6694">
        <v>69</v>
      </c>
      <c r="D6694">
        <v>26.2</v>
      </c>
      <c r="E6694" s="10">
        <v>0.5430787037037037</v>
      </c>
      <c r="F6694" t="s">
        <v>18</v>
      </c>
      <c r="G6694" s="13">
        <f t="shared" si="212"/>
        <v>1807.8</v>
      </c>
      <c r="Q6694" s="28">
        <f t="shared" si="211"/>
        <v>1529077</v>
      </c>
    </row>
    <row r="6695" spans="1:17" x14ac:dyDescent="0.25">
      <c r="A6695" s="6">
        <v>46148</v>
      </c>
      <c r="B6695" t="s">
        <v>13</v>
      </c>
      <c r="C6695">
        <v>68</v>
      </c>
      <c r="D6695">
        <v>26.2</v>
      </c>
      <c r="E6695" s="10">
        <v>0.5430787037037037</v>
      </c>
      <c r="F6695" t="s">
        <v>18</v>
      </c>
      <c r="G6695" s="13">
        <f t="shared" si="212"/>
        <v>1781.6</v>
      </c>
      <c r="Q6695" s="28">
        <f t="shared" si="211"/>
        <v>1529145</v>
      </c>
    </row>
    <row r="6696" spans="1:17" x14ac:dyDescent="0.25">
      <c r="A6696" s="6">
        <v>46148</v>
      </c>
      <c r="B6696" t="s">
        <v>13</v>
      </c>
      <c r="C6696">
        <v>800</v>
      </c>
      <c r="D6696">
        <v>26.1</v>
      </c>
      <c r="E6696" s="10">
        <v>0.56723379629629633</v>
      </c>
      <c r="F6696" t="s">
        <v>18</v>
      </c>
      <c r="G6696" s="13">
        <f t="shared" si="212"/>
        <v>20880</v>
      </c>
      <c r="Q6696" s="28">
        <f t="shared" si="211"/>
        <v>1529945</v>
      </c>
    </row>
    <row r="6697" spans="1:17" x14ac:dyDescent="0.25">
      <c r="A6697" s="6">
        <v>46148</v>
      </c>
      <c r="B6697" t="s">
        <v>13</v>
      </c>
      <c r="C6697">
        <v>69</v>
      </c>
      <c r="D6697">
        <v>26.15</v>
      </c>
      <c r="E6697" s="10">
        <v>0.56723379629629633</v>
      </c>
      <c r="F6697" t="s">
        <v>18</v>
      </c>
      <c r="G6697" s="13">
        <f t="shared" si="212"/>
        <v>1804.35</v>
      </c>
      <c r="Q6697" s="28">
        <f t="shared" si="211"/>
        <v>1530014</v>
      </c>
    </row>
    <row r="6698" spans="1:17" x14ac:dyDescent="0.25">
      <c r="A6698" s="6">
        <v>46148</v>
      </c>
      <c r="B6698" t="s">
        <v>13</v>
      </c>
      <c r="C6698">
        <v>68</v>
      </c>
      <c r="D6698">
        <v>26.15</v>
      </c>
      <c r="E6698" s="10">
        <v>0.56723379629629633</v>
      </c>
      <c r="F6698" t="s">
        <v>18</v>
      </c>
      <c r="G6698" s="13">
        <f t="shared" si="212"/>
        <v>1778.1999999999998</v>
      </c>
      <c r="Q6698" s="28">
        <f t="shared" si="211"/>
        <v>1530082</v>
      </c>
    </row>
    <row r="6699" spans="1:17" x14ac:dyDescent="0.25">
      <c r="A6699" s="6">
        <v>46148</v>
      </c>
      <c r="B6699" t="s">
        <v>13</v>
      </c>
      <c r="C6699">
        <v>113</v>
      </c>
      <c r="D6699">
        <v>26.1</v>
      </c>
      <c r="E6699" s="10">
        <v>0.56723379629629633</v>
      </c>
      <c r="F6699" t="s">
        <v>18</v>
      </c>
      <c r="G6699" s="13">
        <f t="shared" si="212"/>
        <v>2949.3</v>
      </c>
      <c r="Q6699" s="28">
        <f t="shared" si="211"/>
        <v>1530195</v>
      </c>
    </row>
    <row r="6700" spans="1:17" x14ac:dyDescent="0.25">
      <c r="A6700" s="6">
        <v>46148</v>
      </c>
      <c r="B6700" t="s">
        <v>13</v>
      </c>
      <c r="C6700">
        <v>137</v>
      </c>
      <c r="D6700">
        <v>26</v>
      </c>
      <c r="E6700" s="10">
        <v>0.56723379629629633</v>
      </c>
      <c r="F6700" t="s">
        <v>18</v>
      </c>
      <c r="G6700" s="13">
        <f t="shared" si="212"/>
        <v>3562</v>
      </c>
      <c r="Q6700" s="28">
        <f t="shared" si="211"/>
        <v>1530332</v>
      </c>
    </row>
    <row r="6701" spans="1:17" x14ac:dyDescent="0.25">
      <c r="A6701" s="6">
        <v>46148</v>
      </c>
      <c r="B6701" t="s">
        <v>13</v>
      </c>
      <c r="C6701">
        <v>138</v>
      </c>
      <c r="D6701">
        <v>25.95</v>
      </c>
      <c r="E6701" s="10">
        <v>0.5809375</v>
      </c>
      <c r="F6701" t="s">
        <v>18</v>
      </c>
      <c r="G6701" s="13">
        <f t="shared" si="212"/>
        <v>3581.1</v>
      </c>
      <c r="Q6701" s="28">
        <f t="shared" si="211"/>
        <v>1530470</v>
      </c>
    </row>
    <row r="6702" spans="1:17" x14ac:dyDescent="0.25">
      <c r="A6702" s="6">
        <v>46148</v>
      </c>
      <c r="B6702" t="s">
        <v>13</v>
      </c>
      <c r="C6702">
        <v>69</v>
      </c>
      <c r="D6702">
        <v>25.95</v>
      </c>
      <c r="E6702" s="10">
        <v>0.58123842592592589</v>
      </c>
      <c r="F6702" t="s">
        <v>18</v>
      </c>
      <c r="G6702" s="13">
        <f t="shared" si="212"/>
        <v>1790.55</v>
      </c>
      <c r="Q6702" s="28">
        <f t="shared" si="211"/>
        <v>1530539</v>
      </c>
    </row>
    <row r="6703" spans="1:17" x14ac:dyDescent="0.25">
      <c r="A6703" s="6">
        <v>46148</v>
      </c>
      <c r="B6703" t="s">
        <v>13</v>
      </c>
      <c r="C6703">
        <v>69</v>
      </c>
      <c r="D6703">
        <v>25.85</v>
      </c>
      <c r="E6703" s="10">
        <v>0.58834490740740741</v>
      </c>
      <c r="F6703" t="s">
        <v>18</v>
      </c>
      <c r="G6703" s="13">
        <f t="shared" si="212"/>
        <v>1783.65</v>
      </c>
      <c r="Q6703" s="28">
        <f t="shared" si="211"/>
        <v>1530608</v>
      </c>
    </row>
    <row r="6704" spans="1:17" x14ac:dyDescent="0.25">
      <c r="A6704" s="6">
        <v>46148</v>
      </c>
      <c r="B6704" t="s">
        <v>13</v>
      </c>
      <c r="C6704">
        <v>71</v>
      </c>
      <c r="D6704">
        <v>25.75</v>
      </c>
      <c r="E6704" s="10">
        <v>0.58854166666666663</v>
      </c>
      <c r="F6704" t="s">
        <v>18</v>
      </c>
      <c r="G6704" s="13">
        <f t="shared" si="212"/>
        <v>1828.25</v>
      </c>
      <c r="Q6704" s="28">
        <f t="shared" si="211"/>
        <v>1530679</v>
      </c>
    </row>
    <row r="6705" spans="1:17" x14ac:dyDescent="0.25">
      <c r="A6705" s="6">
        <v>46148</v>
      </c>
      <c r="B6705" t="s">
        <v>13</v>
      </c>
      <c r="C6705">
        <v>68</v>
      </c>
      <c r="D6705">
        <v>25.65</v>
      </c>
      <c r="E6705" s="10">
        <v>0.62513888888888891</v>
      </c>
      <c r="F6705" t="s">
        <v>18</v>
      </c>
      <c r="G6705" s="13">
        <f t="shared" si="212"/>
        <v>1744.1999999999998</v>
      </c>
      <c r="Q6705" s="28">
        <f t="shared" si="211"/>
        <v>1530747</v>
      </c>
    </row>
    <row r="6706" spans="1:17" x14ac:dyDescent="0.25">
      <c r="A6706" s="6">
        <v>46148</v>
      </c>
      <c r="B6706" t="s">
        <v>13</v>
      </c>
      <c r="C6706">
        <v>17</v>
      </c>
      <c r="D6706">
        <v>25.6</v>
      </c>
      <c r="E6706" s="10">
        <v>0.62671296296296297</v>
      </c>
      <c r="F6706" t="s">
        <v>18</v>
      </c>
      <c r="G6706" s="13">
        <f t="shared" si="212"/>
        <v>435.20000000000005</v>
      </c>
      <c r="Q6706" s="28">
        <f t="shared" si="211"/>
        <v>1530764</v>
      </c>
    </row>
    <row r="6707" spans="1:17" x14ac:dyDescent="0.25">
      <c r="A6707" s="6">
        <v>46148</v>
      </c>
      <c r="B6707" t="s">
        <v>13</v>
      </c>
      <c r="C6707">
        <v>17</v>
      </c>
      <c r="D6707">
        <v>25.55</v>
      </c>
      <c r="E6707" s="10">
        <v>0.62673611111111116</v>
      </c>
      <c r="F6707" t="s">
        <v>18</v>
      </c>
      <c r="G6707" s="13">
        <f t="shared" si="212"/>
        <v>434.35</v>
      </c>
      <c r="Q6707" s="28">
        <f t="shared" si="211"/>
        <v>1530781</v>
      </c>
    </row>
    <row r="6708" spans="1:17" x14ac:dyDescent="0.25">
      <c r="A6708" s="6">
        <v>46148</v>
      </c>
      <c r="B6708" t="s">
        <v>13</v>
      </c>
      <c r="C6708">
        <v>56</v>
      </c>
      <c r="D6708">
        <v>25.55</v>
      </c>
      <c r="E6708" s="10">
        <v>0.62673611111111116</v>
      </c>
      <c r="F6708" t="s">
        <v>18</v>
      </c>
      <c r="G6708" s="13">
        <f t="shared" si="212"/>
        <v>1430.8</v>
      </c>
      <c r="Q6708" s="28">
        <f t="shared" si="211"/>
        <v>1530837</v>
      </c>
    </row>
    <row r="6709" spans="1:17" x14ac:dyDescent="0.25">
      <c r="A6709" s="6">
        <v>46148</v>
      </c>
      <c r="B6709" t="s">
        <v>13</v>
      </c>
      <c r="C6709">
        <v>139</v>
      </c>
      <c r="D6709">
        <v>25.6</v>
      </c>
      <c r="E6709" s="10">
        <v>0.64531249999999996</v>
      </c>
      <c r="F6709" t="s">
        <v>18</v>
      </c>
      <c r="G6709" s="13">
        <f t="shared" si="212"/>
        <v>3558.4</v>
      </c>
      <c r="Q6709" s="28">
        <f t="shared" si="211"/>
        <v>1530976</v>
      </c>
    </row>
    <row r="6710" spans="1:17" x14ac:dyDescent="0.25">
      <c r="A6710" s="6">
        <v>46148</v>
      </c>
      <c r="B6710" t="s">
        <v>13</v>
      </c>
      <c r="C6710">
        <v>69</v>
      </c>
      <c r="D6710">
        <v>25.6</v>
      </c>
      <c r="E6710" s="10">
        <v>0.64741898148148147</v>
      </c>
      <c r="F6710" t="s">
        <v>18</v>
      </c>
      <c r="G6710" s="13">
        <f t="shared" si="212"/>
        <v>1766.4</v>
      </c>
      <c r="Q6710" s="28">
        <f t="shared" si="211"/>
        <v>1531045</v>
      </c>
    </row>
    <row r="6711" spans="1:17" x14ac:dyDescent="0.25">
      <c r="A6711" s="6">
        <v>46148</v>
      </c>
      <c r="B6711" t="s">
        <v>13</v>
      </c>
      <c r="C6711">
        <v>66</v>
      </c>
      <c r="D6711">
        <v>25.6</v>
      </c>
      <c r="E6711" s="10">
        <v>0.65939814814814812</v>
      </c>
      <c r="F6711" t="s">
        <v>18</v>
      </c>
      <c r="G6711" s="13">
        <f t="shared" si="212"/>
        <v>1689.6000000000001</v>
      </c>
      <c r="Q6711" s="28">
        <f t="shared" si="211"/>
        <v>1531111</v>
      </c>
    </row>
    <row r="6712" spans="1:17" x14ac:dyDescent="0.25">
      <c r="A6712" s="6">
        <v>46148</v>
      </c>
      <c r="B6712" t="s">
        <v>13</v>
      </c>
      <c r="C6712">
        <v>130</v>
      </c>
      <c r="D6712">
        <v>25.6</v>
      </c>
      <c r="E6712" s="10">
        <v>0.68861111111111106</v>
      </c>
      <c r="F6712" t="s">
        <v>18</v>
      </c>
      <c r="G6712" s="13">
        <f t="shared" si="212"/>
        <v>3328</v>
      </c>
      <c r="H6712" s="20">
        <f>SUM(C6684:C6712)</f>
        <v>3800</v>
      </c>
      <c r="I6712" s="15">
        <f>SUM(G6689:G6712)/H6712</f>
        <v>23.553881578947369</v>
      </c>
      <c r="J6712" s="13">
        <f>H6712*I6712</f>
        <v>89504.75</v>
      </c>
      <c r="Q6712" s="28">
        <f t="shared" si="211"/>
        <v>1531241</v>
      </c>
    </row>
    <row r="6713" spans="1:17" x14ac:dyDescent="0.25">
      <c r="A6713" s="6">
        <v>46149</v>
      </c>
      <c r="B6713" t="s">
        <v>13</v>
      </c>
      <c r="C6713" s="30">
        <v>134</v>
      </c>
      <c r="D6713">
        <v>25.75</v>
      </c>
      <c r="E6713" s="12">
        <v>0.39248842592592592</v>
      </c>
      <c r="F6713" t="s">
        <v>18</v>
      </c>
      <c r="G6713" s="13">
        <f t="shared" si="212"/>
        <v>3450.5</v>
      </c>
      <c r="Q6713" s="28">
        <f t="shared" si="211"/>
        <v>1531375</v>
      </c>
    </row>
    <row r="6714" spans="1:17" x14ac:dyDescent="0.25">
      <c r="A6714" s="6">
        <v>46149</v>
      </c>
      <c r="B6714" t="s">
        <v>13</v>
      </c>
      <c r="C6714" s="30">
        <v>122</v>
      </c>
      <c r="D6714">
        <v>25.8</v>
      </c>
      <c r="E6714" s="12">
        <v>0.39248842592592592</v>
      </c>
      <c r="F6714" t="s">
        <v>18</v>
      </c>
      <c r="G6714" s="13">
        <f t="shared" si="212"/>
        <v>3147.6</v>
      </c>
      <c r="Q6714" s="28">
        <f t="shared" si="211"/>
        <v>1531497</v>
      </c>
    </row>
    <row r="6715" spans="1:17" x14ac:dyDescent="0.25">
      <c r="A6715" s="6">
        <v>46149</v>
      </c>
      <c r="B6715" t="s">
        <v>13</v>
      </c>
      <c r="C6715" s="30">
        <v>800</v>
      </c>
      <c r="D6715">
        <v>25.8</v>
      </c>
      <c r="E6715" s="12">
        <v>0.40134259259259258</v>
      </c>
      <c r="F6715" t="s">
        <v>18</v>
      </c>
      <c r="G6715" s="13">
        <f t="shared" si="212"/>
        <v>20640</v>
      </c>
      <c r="Q6715" s="28">
        <f t="shared" si="211"/>
        <v>1532297</v>
      </c>
    </row>
    <row r="6716" spans="1:17" x14ac:dyDescent="0.25">
      <c r="A6716" s="6">
        <v>46149</v>
      </c>
      <c r="B6716" t="s">
        <v>13</v>
      </c>
      <c r="C6716" s="30">
        <v>71</v>
      </c>
      <c r="D6716">
        <v>25.75</v>
      </c>
      <c r="E6716" s="12">
        <v>0.40134259259259258</v>
      </c>
      <c r="F6716" t="s">
        <v>18</v>
      </c>
      <c r="G6716" s="13">
        <f t="shared" si="212"/>
        <v>1828.25</v>
      </c>
      <c r="Q6716" s="28">
        <f t="shared" si="211"/>
        <v>1532368</v>
      </c>
    </row>
    <row r="6717" spans="1:17" x14ac:dyDescent="0.25">
      <c r="A6717" s="6">
        <v>46149</v>
      </c>
      <c r="B6717" t="s">
        <v>13</v>
      </c>
      <c r="C6717" s="30">
        <v>72</v>
      </c>
      <c r="D6717">
        <v>25.7</v>
      </c>
      <c r="E6717" s="12">
        <v>0.43611111111111112</v>
      </c>
      <c r="F6717" t="s">
        <v>18</v>
      </c>
      <c r="G6717" s="13">
        <f t="shared" si="212"/>
        <v>1850.3999999999999</v>
      </c>
      <c r="Q6717" s="28">
        <f t="shared" si="211"/>
        <v>1532440</v>
      </c>
    </row>
    <row r="6718" spans="1:17" x14ac:dyDescent="0.25">
      <c r="A6718" s="6">
        <v>46149</v>
      </c>
      <c r="B6718" t="s">
        <v>13</v>
      </c>
      <c r="C6718" s="30">
        <v>72</v>
      </c>
      <c r="D6718">
        <v>25.7</v>
      </c>
      <c r="E6718" s="12">
        <v>0.43611111111111112</v>
      </c>
      <c r="F6718" t="s">
        <v>18</v>
      </c>
      <c r="G6718" s="13">
        <f t="shared" si="212"/>
        <v>1850.3999999999999</v>
      </c>
      <c r="Q6718" s="28">
        <f t="shared" si="211"/>
        <v>1532512</v>
      </c>
    </row>
    <row r="6719" spans="1:17" x14ac:dyDescent="0.25">
      <c r="A6719" s="6">
        <v>46149</v>
      </c>
      <c r="B6719" t="s">
        <v>13</v>
      </c>
      <c r="C6719" s="30">
        <v>72</v>
      </c>
      <c r="D6719">
        <v>25.7</v>
      </c>
      <c r="E6719" s="12">
        <v>0.43611111111111112</v>
      </c>
      <c r="F6719" t="s">
        <v>18</v>
      </c>
      <c r="G6719" s="13">
        <f t="shared" si="212"/>
        <v>1850.3999999999999</v>
      </c>
      <c r="Q6719" s="28">
        <f t="shared" si="211"/>
        <v>1532584</v>
      </c>
    </row>
    <row r="6720" spans="1:17" x14ac:dyDescent="0.25">
      <c r="A6720" s="6">
        <v>46149</v>
      </c>
      <c r="B6720" t="s">
        <v>13</v>
      </c>
      <c r="C6720" s="30">
        <v>72</v>
      </c>
      <c r="D6720">
        <v>25.7</v>
      </c>
      <c r="E6720" s="12">
        <v>0.43611111111111112</v>
      </c>
      <c r="F6720" t="s">
        <v>18</v>
      </c>
      <c r="G6720" s="13">
        <f t="shared" si="212"/>
        <v>1850.3999999999999</v>
      </c>
      <c r="Q6720" s="28">
        <f t="shared" si="211"/>
        <v>1532656</v>
      </c>
    </row>
    <row r="6721" spans="1:17" x14ac:dyDescent="0.25">
      <c r="A6721" s="6">
        <v>46149</v>
      </c>
      <c r="B6721" t="s">
        <v>13</v>
      </c>
      <c r="C6721" s="30">
        <v>98</v>
      </c>
      <c r="D6721">
        <v>25.75</v>
      </c>
      <c r="E6721" s="12">
        <v>0.45947916666666666</v>
      </c>
      <c r="F6721" t="s">
        <v>18</v>
      </c>
      <c r="G6721" s="13">
        <f t="shared" si="212"/>
        <v>2523.5</v>
      </c>
      <c r="Q6721" s="28">
        <f t="shared" si="211"/>
        <v>1532754</v>
      </c>
    </row>
    <row r="6722" spans="1:17" x14ac:dyDescent="0.25">
      <c r="A6722" s="6">
        <v>46149</v>
      </c>
      <c r="B6722" t="s">
        <v>13</v>
      </c>
      <c r="C6722" s="30">
        <v>68</v>
      </c>
      <c r="D6722">
        <v>25.8</v>
      </c>
      <c r="E6722" s="12">
        <v>0.46148148148148149</v>
      </c>
      <c r="F6722" t="s">
        <v>18</v>
      </c>
      <c r="G6722" s="13">
        <f t="shared" si="212"/>
        <v>1754.4</v>
      </c>
      <c r="Q6722" s="28">
        <f t="shared" si="211"/>
        <v>1532822</v>
      </c>
    </row>
    <row r="6723" spans="1:17" x14ac:dyDescent="0.25">
      <c r="A6723" s="6">
        <v>46149</v>
      </c>
      <c r="B6723" t="s">
        <v>13</v>
      </c>
      <c r="C6723" s="30">
        <v>73</v>
      </c>
      <c r="D6723">
        <v>25.75</v>
      </c>
      <c r="E6723" s="12">
        <v>0.49281249999999999</v>
      </c>
      <c r="F6723" t="s">
        <v>18</v>
      </c>
      <c r="G6723" s="13">
        <f t="shared" si="212"/>
        <v>1879.75</v>
      </c>
      <c r="Q6723" s="28">
        <f t="shared" si="211"/>
        <v>1532895</v>
      </c>
    </row>
    <row r="6724" spans="1:17" x14ac:dyDescent="0.25">
      <c r="A6724" s="6">
        <v>46149</v>
      </c>
      <c r="B6724" t="s">
        <v>13</v>
      </c>
      <c r="C6724" s="30">
        <v>22</v>
      </c>
      <c r="D6724">
        <v>25.75</v>
      </c>
      <c r="E6724" s="12">
        <v>0.62224537037037042</v>
      </c>
      <c r="F6724" t="s">
        <v>18</v>
      </c>
      <c r="G6724" s="13">
        <f t="shared" si="212"/>
        <v>566.5</v>
      </c>
      <c r="Q6724" s="28">
        <f t="shared" si="211"/>
        <v>1532917</v>
      </c>
    </row>
    <row r="6725" spans="1:17" x14ac:dyDescent="0.25">
      <c r="A6725" s="6">
        <v>46149</v>
      </c>
      <c r="B6725" t="s">
        <v>13</v>
      </c>
      <c r="C6725" s="30">
        <v>191</v>
      </c>
      <c r="D6725">
        <v>25.75</v>
      </c>
      <c r="E6725" s="12">
        <v>0.62224537037037042</v>
      </c>
      <c r="F6725" t="s">
        <v>18</v>
      </c>
      <c r="G6725" s="13">
        <f t="shared" si="212"/>
        <v>4918.25</v>
      </c>
      <c r="Q6725" s="28">
        <f t="shared" si="211"/>
        <v>1533108</v>
      </c>
    </row>
    <row r="6726" spans="1:17" x14ac:dyDescent="0.25">
      <c r="A6726" s="6">
        <v>46149</v>
      </c>
      <c r="B6726" t="s">
        <v>13</v>
      </c>
      <c r="C6726" s="30">
        <v>210</v>
      </c>
      <c r="D6726">
        <v>25.75</v>
      </c>
      <c r="E6726" s="12">
        <v>0.62239583333333337</v>
      </c>
      <c r="F6726" t="s">
        <v>18</v>
      </c>
      <c r="G6726" s="13">
        <f t="shared" si="212"/>
        <v>5407.5</v>
      </c>
      <c r="Q6726" s="28">
        <f t="shared" si="211"/>
        <v>1533318</v>
      </c>
    </row>
    <row r="6727" spans="1:17" x14ac:dyDescent="0.25">
      <c r="A6727" s="6">
        <v>46149</v>
      </c>
      <c r="B6727" t="s">
        <v>13</v>
      </c>
      <c r="C6727" s="30">
        <v>841</v>
      </c>
      <c r="D6727">
        <v>25.75</v>
      </c>
      <c r="E6727" s="12">
        <v>0.62679398148148147</v>
      </c>
      <c r="F6727" t="s">
        <v>18</v>
      </c>
      <c r="G6727" s="13">
        <f t="shared" si="212"/>
        <v>21655.75</v>
      </c>
      <c r="Q6727" s="28">
        <f t="shared" si="211"/>
        <v>1534159</v>
      </c>
    </row>
    <row r="6728" spans="1:17" x14ac:dyDescent="0.25">
      <c r="A6728" s="6">
        <v>46149</v>
      </c>
      <c r="B6728" t="s">
        <v>13</v>
      </c>
      <c r="C6728" s="30">
        <v>159</v>
      </c>
      <c r="D6728">
        <v>25.75</v>
      </c>
      <c r="E6728" s="12">
        <v>0.62679398148148147</v>
      </c>
      <c r="F6728" t="s">
        <v>18</v>
      </c>
      <c r="G6728" s="13">
        <f t="shared" si="212"/>
        <v>4094.25</v>
      </c>
      <c r="Q6728" s="28">
        <f t="shared" si="211"/>
        <v>1534318</v>
      </c>
    </row>
    <row r="6729" spans="1:17" x14ac:dyDescent="0.25">
      <c r="A6729" s="6">
        <v>46149</v>
      </c>
      <c r="B6729" t="s">
        <v>13</v>
      </c>
      <c r="C6729" s="30">
        <v>69</v>
      </c>
      <c r="D6729">
        <v>25.75</v>
      </c>
      <c r="E6729" s="12">
        <v>0.62679398148148147</v>
      </c>
      <c r="F6729" t="s">
        <v>18</v>
      </c>
      <c r="G6729" s="13">
        <f t="shared" si="212"/>
        <v>1776.75</v>
      </c>
      <c r="Q6729" s="28">
        <f t="shared" si="211"/>
        <v>1534387</v>
      </c>
    </row>
    <row r="6730" spans="1:17" x14ac:dyDescent="0.25">
      <c r="A6730" s="6">
        <v>46149</v>
      </c>
      <c r="B6730" t="s">
        <v>13</v>
      </c>
      <c r="C6730" s="30">
        <v>23</v>
      </c>
      <c r="D6730">
        <v>25.75</v>
      </c>
      <c r="E6730" s="12">
        <v>0.62679398148148147</v>
      </c>
      <c r="F6730" t="s">
        <v>18</v>
      </c>
      <c r="G6730" s="13">
        <f t="shared" si="212"/>
        <v>592.25</v>
      </c>
      <c r="Q6730" s="28">
        <f t="shared" si="211"/>
        <v>1534410</v>
      </c>
    </row>
    <row r="6731" spans="1:17" x14ac:dyDescent="0.25">
      <c r="A6731" s="6">
        <v>46149</v>
      </c>
      <c r="B6731" t="s">
        <v>13</v>
      </c>
      <c r="C6731" s="30">
        <v>46</v>
      </c>
      <c r="D6731">
        <v>25.75</v>
      </c>
      <c r="E6731" s="12">
        <v>0.62679398148148147</v>
      </c>
      <c r="F6731" t="s">
        <v>18</v>
      </c>
      <c r="G6731" s="13">
        <f t="shared" si="212"/>
        <v>1184.5</v>
      </c>
      <c r="Q6731" s="28">
        <f t="shared" si="211"/>
        <v>1534456</v>
      </c>
    </row>
    <row r="6732" spans="1:17" x14ac:dyDescent="0.25">
      <c r="A6732" s="6">
        <v>46149</v>
      </c>
      <c r="B6732" t="s">
        <v>13</v>
      </c>
      <c r="C6732" s="30">
        <v>4</v>
      </c>
      <c r="D6732">
        <v>25.75</v>
      </c>
      <c r="E6732" s="12">
        <v>0.630462962962963</v>
      </c>
      <c r="F6732" t="s">
        <v>18</v>
      </c>
      <c r="G6732" s="13">
        <f t="shared" si="212"/>
        <v>103</v>
      </c>
      <c r="Q6732" s="28">
        <f t="shared" si="211"/>
        <v>1534460</v>
      </c>
    </row>
    <row r="6733" spans="1:17" x14ac:dyDescent="0.25">
      <c r="A6733" s="6">
        <v>46149</v>
      </c>
      <c r="B6733" t="s">
        <v>13</v>
      </c>
      <c r="C6733" s="30">
        <v>84</v>
      </c>
      <c r="D6733">
        <v>25.8</v>
      </c>
      <c r="E6733" s="12">
        <v>0.63987268518518514</v>
      </c>
      <c r="F6733" t="s">
        <v>18</v>
      </c>
      <c r="G6733" s="13">
        <f t="shared" si="212"/>
        <v>2167.2000000000003</v>
      </c>
      <c r="Q6733" s="28">
        <f t="shared" si="211"/>
        <v>1534544</v>
      </c>
    </row>
    <row r="6734" spans="1:17" x14ac:dyDescent="0.25">
      <c r="A6734" s="6">
        <v>46149</v>
      </c>
      <c r="B6734" t="s">
        <v>13</v>
      </c>
      <c r="C6734" s="30">
        <v>3</v>
      </c>
      <c r="D6734">
        <v>25.8</v>
      </c>
      <c r="E6734" s="12">
        <v>0.64582175925925922</v>
      </c>
      <c r="F6734" t="s">
        <v>18</v>
      </c>
      <c r="G6734" s="13">
        <f t="shared" si="212"/>
        <v>77.400000000000006</v>
      </c>
      <c r="Q6734" s="28">
        <f t="shared" si="211"/>
        <v>1534547</v>
      </c>
    </row>
    <row r="6735" spans="1:17" x14ac:dyDescent="0.25">
      <c r="A6735" s="6">
        <v>46149</v>
      </c>
      <c r="B6735" t="s">
        <v>13</v>
      </c>
      <c r="C6735" s="30">
        <v>494</v>
      </c>
      <c r="D6735">
        <v>25.8</v>
      </c>
      <c r="E6735" s="12">
        <v>0.65690972222222221</v>
      </c>
      <c r="F6735" t="s">
        <v>18</v>
      </c>
      <c r="G6735" s="13">
        <f t="shared" si="212"/>
        <v>12745.2</v>
      </c>
      <c r="H6735" s="20">
        <f>SUM(C6713:C6735)</f>
        <v>3800</v>
      </c>
      <c r="I6735" s="15">
        <f>SUM(G6713:G6735)/H6735</f>
        <v>25.766881578947366</v>
      </c>
      <c r="J6735" s="13">
        <f>H6735*I6735</f>
        <v>97914.15</v>
      </c>
      <c r="Q6735" s="28">
        <f t="shared" si="211"/>
        <v>1535041</v>
      </c>
    </row>
    <row r="6736" spans="1:17" x14ac:dyDescent="0.25">
      <c r="A6736" s="6">
        <v>46150</v>
      </c>
      <c r="B6736" t="s">
        <v>13</v>
      </c>
      <c r="C6736">
        <v>63</v>
      </c>
      <c r="D6736">
        <v>25.55</v>
      </c>
      <c r="E6736" s="10">
        <v>0.56901620370370365</v>
      </c>
      <c r="F6736" t="s">
        <v>18</v>
      </c>
      <c r="G6736" s="13">
        <f t="shared" si="212"/>
        <v>1609.65</v>
      </c>
      <c r="Q6736" s="28">
        <f t="shared" si="211"/>
        <v>1535104</v>
      </c>
    </row>
    <row r="6737" spans="1:17" x14ac:dyDescent="0.25">
      <c r="A6737" s="6">
        <v>46150</v>
      </c>
      <c r="B6737" t="s">
        <v>13</v>
      </c>
      <c r="C6737">
        <v>3</v>
      </c>
      <c r="D6737">
        <v>25.5</v>
      </c>
      <c r="E6737" s="10">
        <v>0.57012731481481482</v>
      </c>
      <c r="F6737" t="s">
        <v>18</v>
      </c>
      <c r="G6737" s="13">
        <f t="shared" si="212"/>
        <v>76.5</v>
      </c>
      <c r="Q6737" s="28">
        <f t="shared" si="211"/>
        <v>1535107</v>
      </c>
    </row>
    <row r="6738" spans="1:17" x14ac:dyDescent="0.25">
      <c r="A6738" s="6">
        <v>46150</v>
      </c>
      <c r="B6738" t="s">
        <v>13</v>
      </c>
      <c r="C6738">
        <v>9</v>
      </c>
      <c r="D6738">
        <v>25.5</v>
      </c>
      <c r="E6738" s="10">
        <v>0.57013888888888886</v>
      </c>
      <c r="F6738" t="s">
        <v>18</v>
      </c>
      <c r="G6738" s="13">
        <f t="shared" si="212"/>
        <v>229.5</v>
      </c>
      <c r="Q6738" s="28">
        <f t="shared" si="211"/>
        <v>1535116</v>
      </c>
    </row>
    <row r="6739" spans="1:17" x14ac:dyDescent="0.25">
      <c r="A6739" s="6">
        <v>46150</v>
      </c>
      <c r="B6739" t="s">
        <v>13</v>
      </c>
      <c r="C6739">
        <v>1</v>
      </c>
      <c r="D6739">
        <v>25.5</v>
      </c>
      <c r="E6739" s="10">
        <v>0.57013888888888886</v>
      </c>
      <c r="F6739" t="s">
        <v>18</v>
      </c>
      <c r="G6739" s="13">
        <f t="shared" si="212"/>
        <v>25.5</v>
      </c>
      <c r="Q6739" s="28">
        <f t="shared" si="211"/>
        <v>1535117</v>
      </c>
    </row>
    <row r="6740" spans="1:17" x14ac:dyDescent="0.25">
      <c r="A6740" s="6">
        <v>46150</v>
      </c>
      <c r="B6740" t="s">
        <v>13</v>
      </c>
      <c r="C6740">
        <v>3</v>
      </c>
      <c r="D6740">
        <v>25.55</v>
      </c>
      <c r="E6740" s="10">
        <v>0.57013888888888886</v>
      </c>
      <c r="F6740" t="s">
        <v>18</v>
      </c>
      <c r="G6740" s="13">
        <f t="shared" si="212"/>
        <v>76.650000000000006</v>
      </c>
      <c r="Q6740" s="28">
        <f t="shared" si="211"/>
        <v>1535120</v>
      </c>
    </row>
    <row r="6741" spans="1:17" x14ac:dyDescent="0.25">
      <c r="A6741" s="6">
        <v>46150</v>
      </c>
      <c r="B6741" t="s">
        <v>13</v>
      </c>
      <c r="C6741">
        <v>60</v>
      </c>
      <c r="D6741">
        <v>25.55</v>
      </c>
      <c r="E6741" s="10">
        <v>0.57013888888888886</v>
      </c>
      <c r="F6741" t="s">
        <v>18</v>
      </c>
      <c r="G6741" s="13">
        <f t="shared" si="212"/>
        <v>1533</v>
      </c>
      <c r="Q6741" s="28">
        <f t="shared" si="211"/>
        <v>1535180</v>
      </c>
    </row>
    <row r="6742" spans="1:17" x14ac:dyDescent="0.25">
      <c r="A6742" s="6">
        <v>46150</v>
      </c>
      <c r="B6742" t="s">
        <v>13</v>
      </c>
      <c r="C6742">
        <v>173</v>
      </c>
      <c r="D6742">
        <v>25.65</v>
      </c>
      <c r="E6742" s="10">
        <v>0.58710648148148148</v>
      </c>
      <c r="F6742" t="s">
        <v>18</v>
      </c>
      <c r="G6742" s="13">
        <f t="shared" si="212"/>
        <v>4437.45</v>
      </c>
      <c r="Q6742" s="28">
        <f t="shared" si="211"/>
        <v>1535353</v>
      </c>
    </row>
    <row r="6743" spans="1:17" x14ac:dyDescent="0.25">
      <c r="A6743" s="6">
        <v>46150</v>
      </c>
      <c r="B6743" t="s">
        <v>13</v>
      </c>
      <c r="C6743">
        <v>6</v>
      </c>
      <c r="D6743">
        <v>25.5</v>
      </c>
      <c r="E6743" s="10">
        <v>0.58711805555555552</v>
      </c>
      <c r="F6743" t="s">
        <v>18</v>
      </c>
      <c r="G6743" s="13">
        <f t="shared" si="212"/>
        <v>153</v>
      </c>
      <c r="Q6743" s="28">
        <f t="shared" si="211"/>
        <v>1535359</v>
      </c>
    </row>
    <row r="6744" spans="1:17" x14ac:dyDescent="0.25">
      <c r="A6744" s="6">
        <v>46150</v>
      </c>
      <c r="B6744" t="s">
        <v>13</v>
      </c>
      <c r="C6744">
        <v>4</v>
      </c>
      <c r="D6744">
        <v>25.5</v>
      </c>
      <c r="E6744" s="10">
        <v>0.58711805555555552</v>
      </c>
      <c r="F6744" t="s">
        <v>18</v>
      </c>
      <c r="G6744" s="13">
        <f t="shared" si="212"/>
        <v>102</v>
      </c>
      <c r="Q6744" s="28">
        <f t="shared" si="211"/>
        <v>1535363</v>
      </c>
    </row>
    <row r="6745" spans="1:17" x14ac:dyDescent="0.25">
      <c r="A6745" s="6">
        <v>46150</v>
      </c>
      <c r="B6745" t="s">
        <v>13</v>
      </c>
      <c r="C6745">
        <v>1</v>
      </c>
      <c r="D6745">
        <v>25.5</v>
      </c>
      <c r="E6745" s="10">
        <v>0.58711805555555552</v>
      </c>
      <c r="F6745" t="s">
        <v>18</v>
      </c>
      <c r="G6745" s="13">
        <f t="shared" si="212"/>
        <v>25.5</v>
      </c>
      <c r="Q6745" s="28">
        <f t="shared" si="211"/>
        <v>1535364</v>
      </c>
    </row>
    <row r="6746" spans="1:17" x14ac:dyDescent="0.25">
      <c r="A6746" s="6">
        <v>46150</v>
      </c>
      <c r="B6746" t="s">
        <v>13</v>
      </c>
      <c r="C6746">
        <v>3</v>
      </c>
      <c r="D6746">
        <v>25.5</v>
      </c>
      <c r="E6746" s="10">
        <v>0.58711805555555552</v>
      </c>
      <c r="F6746" t="s">
        <v>18</v>
      </c>
      <c r="G6746" s="13">
        <f t="shared" si="212"/>
        <v>76.5</v>
      </c>
      <c r="Q6746" s="28">
        <f t="shared" si="211"/>
        <v>1535367</v>
      </c>
    </row>
    <row r="6747" spans="1:17" x14ac:dyDescent="0.25">
      <c r="A6747" s="6">
        <v>46150</v>
      </c>
      <c r="B6747" t="s">
        <v>13</v>
      </c>
      <c r="C6747">
        <v>1</v>
      </c>
      <c r="D6747">
        <v>25.5</v>
      </c>
      <c r="E6747" s="10">
        <v>0.61123842592592592</v>
      </c>
      <c r="F6747" t="s">
        <v>18</v>
      </c>
      <c r="G6747" s="13">
        <f t="shared" si="212"/>
        <v>25.5</v>
      </c>
      <c r="Q6747" s="28">
        <f t="shared" si="211"/>
        <v>1535368</v>
      </c>
    </row>
    <row r="6748" spans="1:17" x14ac:dyDescent="0.25">
      <c r="A6748" s="6">
        <v>46150</v>
      </c>
      <c r="B6748" t="s">
        <v>13</v>
      </c>
      <c r="C6748">
        <v>673</v>
      </c>
      <c r="D6748">
        <v>25.5</v>
      </c>
      <c r="E6748" s="10">
        <v>0.68820601851851848</v>
      </c>
      <c r="F6748" t="s">
        <v>18</v>
      </c>
      <c r="G6748" s="13">
        <f t="shared" si="212"/>
        <v>17161.5</v>
      </c>
      <c r="Q6748" s="28">
        <f t="shared" si="211"/>
        <v>1536041</v>
      </c>
    </row>
    <row r="6749" spans="1:17" x14ac:dyDescent="0.25">
      <c r="A6749" s="6">
        <v>46150</v>
      </c>
      <c r="B6749" t="s">
        <v>13</v>
      </c>
      <c r="C6749">
        <v>105</v>
      </c>
      <c r="D6749">
        <v>25.55</v>
      </c>
      <c r="E6749" s="10">
        <v>0.68858796296296299</v>
      </c>
      <c r="F6749" t="s">
        <v>18</v>
      </c>
      <c r="G6749" s="13">
        <f t="shared" si="212"/>
        <v>2682.75</v>
      </c>
      <c r="Q6749" s="28">
        <f t="shared" ref="Q6749:Q6759" si="213">+Q6748+C6749+R6748</f>
        <v>1536146</v>
      </c>
    </row>
    <row r="6750" spans="1:17" x14ac:dyDescent="0.25">
      <c r="A6750" s="6">
        <v>46150</v>
      </c>
      <c r="B6750" t="s">
        <v>13</v>
      </c>
      <c r="C6750">
        <v>21</v>
      </c>
      <c r="D6750">
        <v>25.55</v>
      </c>
      <c r="E6750" s="10">
        <v>0.68858796296296299</v>
      </c>
      <c r="F6750" t="s">
        <v>18</v>
      </c>
      <c r="G6750" s="13">
        <f t="shared" si="212"/>
        <v>536.55000000000007</v>
      </c>
      <c r="Q6750" s="28">
        <f t="shared" si="213"/>
        <v>1536167</v>
      </c>
    </row>
    <row r="6751" spans="1:17" x14ac:dyDescent="0.25">
      <c r="A6751" s="6">
        <v>46150</v>
      </c>
      <c r="B6751" t="s">
        <v>13</v>
      </c>
      <c r="C6751">
        <v>179</v>
      </c>
      <c r="D6751">
        <v>25.55</v>
      </c>
      <c r="E6751" s="10">
        <v>0.68858796296296299</v>
      </c>
      <c r="F6751" t="s">
        <v>18</v>
      </c>
      <c r="G6751" s="13">
        <f t="shared" si="212"/>
        <v>4573.45</v>
      </c>
      <c r="Q6751" s="28">
        <f t="shared" si="213"/>
        <v>1536346</v>
      </c>
    </row>
    <row r="6752" spans="1:17" x14ac:dyDescent="0.25">
      <c r="A6752" s="6">
        <v>46150</v>
      </c>
      <c r="B6752" t="s">
        <v>13</v>
      </c>
      <c r="C6752">
        <v>40</v>
      </c>
      <c r="D6752">
        <v>25.55</v>
      </c>
      <c r="E6752" s="10">
        <v>0.68858796296296299</v>
      </c>
      <c r="F6752" t="s">
        <v>18</v>
      </c>
      <c r="G6752" s="13">
        <f t="shared" si="212"/>
        <v>1022</v>
      </c>
      <c r="Q6752" s="28">
        <f t="shared" si="213"/>
        <v>1536386</v>
      </c>
    </row>
    <row r="6753" spans="1:17" x14ac:dyDescent="0.25">
      <c r="A6753" s="6">
        <v>46150</v>
      </c>
      <c r="B6753" t="s">
        <v>13</v>
      </c>
      <c r="C6753">
        <v>155</v>
      </c>
      <c r="D6753">
        <v>25.55</v>
      </c>
      <c r="E6753" s="10">
        <v>0.68858796296296299</v>
      </c>
      <c r="F6753" t="s">
        <v>18</v>
      </c>
      <c r="G6753" s="13">
        <f t="shared" si="212"/>
        <v>3960.25</v>
      </c>
      <c r="Q6753" s="28">
        <f t="shared" si="213"/>
        <v>1536541</v>
      </c>
    </row>
    <row r="6754" spans="1:17" x14ac:dyDescent="0.25">
      <c r="A6754" s="6">
        <v>46150</v>
      </c>
      <c r="B6754" t="s">
        <v>13</v>
      </c>
      <c r="C6754">
        <v>21</v>
      </c>
      <c r="D6754">
        <v>25.55</v>
      </c>
      <c r="E6754" s="10">
        <v>0.70700231481481479</v>
      </c>
      <c r="F6754" t="s">
        <v>18</v>
      </c>
      <c r="G6754" s="13">
        <f t="shared" si="212"/>
        <v>536.55000000000007</v>
      </c>
      <c r="Q6754" s="28">
        <f t="shared" si="213"/>
        <v>1536562</v>
      </c>
    </row>
    <row r="6755" spans="1:17" x14ac:dyDescent="0.25">
      <c r="A6755" s="6">
        <v>46150</v>
      </c>
      <c r="B6755" t="s">
        <v>13</v>
      </c>
      <c r="C6755">
        <v>5</v>
      </c>
      <c r="D6755">
        <v>25.55</v>
      </c>
      <c r="E6755" s="10">
        <v>0.70700231481481479</v>
      </c>
      <c r="F6755" t="s">
        <v>18</v>
      </c>
      <c r="G6755" s="13">
        <f t="shared" si="212"/>
        <v>127.75</v>
      </c>
      <c r="Q6755" s="28">
        <f t="shared" si="213"/>
        <v>1536567</v>
      </c>
    </row>
    <row r="6756" spans="1:17" x14ac:dyDescent="0.25">
      <c r="A6756" s="6">
        <v>46150</v>
      </c>
      <c r="B6756" t="s">
        <v>13</v>
      </c>
      <c r="C6756">
        <v>7</v>
      </c>
      <c r="D6756">
        <v>25.55</v>
      </c>
      <c r="E6756" s="10">
        <v>0.70700231481481479</v>
      </c>
      <c r="F6756" t="s">
        <v>18</v>
      </c>
      <c r="G6756" s="13">
        <f t="shared" ref="G6756:G6759" si="214">C6756*D6756</f>
        <v>178.85</v>
      </c>
      <c r="Q6756" s="28">
        <f t="shared" si="213"/>
        <v>1536574</v>
      </c>
    </row>
    <row r="6757" spans="1:17" x14ac:dyDescent="0.25">
      <c r="A6757" s="6">
        <v>46150</v>
      </c>
      <c r="B6757" t="s">
        <v>13</v>
      </c>
      <c r="C6757">
        <v>967</v>
      </c>
      <c r="D6757">
        <v>25.55</v>
      </c>
      <c r="E6757" s="10">
        <v>0.70700231481481479</v>
      </c>
      <c r="F6757" t="s">
        <v>18</v>
      </c>
      <c r="G6757" s="13">
        <f t="shared" si="214"/>
        <v>24706.850000000002</v>
      </c>
      <c r="Q6757" s="28">
        <f t="shared" si="213"/>
        <v>1537541</v>
      </c>
    </row>
    <row r="6758" spans="1:17" x14ac:dyDescent="0.25">
      <c r="A6758" s="6">
        <v>46150</v>
      </c>
      <c r="B6758" t="s">
        <v>13</v>
      </c>
      <c r="C6758">
        <v>67</v>
      </c>
      <c r="D6758">
        <v>25.5</v>
      </c>
      <c r="E6758" s="10">
        <v>0.71400462962962963</v>
      </c>
      <c r="F6758" t="s">
        <v>18</v>
      </c>
      <c r="G6758" s="13">
        <f t="shared" si="214"/>
        <v>1708.5</v>
      </c>
      <c r="Q6758" s="28">
        <f t="shared" si="213"/>
        <v>1537608</v>
      </c>
    </row>
    <row r="6759" spans="1:17" x14ac:dyDescent="0.25">
      <c r="A6759" s="6">
        <v>46150</v>
      </c>
      <c r="B6759" t="s">
        <v>13</v>
      </c>
      <c r="C6759">
        <v>933</v>
      </c>
      <c r="D6759">
        <v>25.5</v>
      </c>
      <c r="E6759" s="10">
        <v>0.73269675925925926</v>
      </c>
      <c r="F6759" t="s">
        <v>18</v>
      </c>
      <c r="G6759" s="13">
        <f t="shared" si="214"/>
        <v>23791.5</v>
      </c>
      <c r="H6759" s="20">
        <f>SUM(C6736:C6759)</f>
        <v>3500</v>
      </c>
      <c r="I6759" s="15">
        <f>SUM(G6736:G6759)/H6759</f>
        <v>25.530642857142858</v>
      </c>
      <c r="J6759" s="13">
        <f>H6759*I6759</f>
        <v>89357.25</v>
      </c>
      <c r="K6759" s="20">
        <f>SUM(H6640:H6759)</f>
        <v>18800</v>
      </c>
      <c r="L6759" s="15">
        <f>M6759/K6759</f>
        <v>25.872700000000002</v>
      </c>
      <c r="M6759" s="15">
        <v>486406.76</v>
      </c>
      <c r="N6759" s="6">
        <v>46150</v>
      </c>
      <c r="O6759" s="31">
        <f>K6759/$P$2</f>
        <v>9.9973453857358737E-4</v>
      </c>
      <c r="Q6759" s="28">
        <f t="shared" si="213"/>
        <v>1538541</v>
      </c>
    </row>
    <row r="6761" spans="1:17" x14ac:dyDescent="0.25">
      <c r="C6761" s="20"/>
    </row>
  </sheetData>
  <mergeCells count="1">
    <mergeCell ref="D2:G2"/>
  </mergeCells>
  <conditionalFormatting sqref="Q5:Q6759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B6" sqref="B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B2" s="30"/>
      <c r="H2" s="12"/>
      <c r="J2" s="27"/>
    </row>
    <row r="3" spans="2:10" x14ac:dyDescent="0.25">
      <c r="B3" s="30"/>
      <c r="H3" s="12"/>
      <c r="J3" s="27"/>
    </row>
    <row r="4" spans="2:10" x14ac:dyDescent="0.25">
      <c r="B4" s="30"/>
      <c r="H4" s="12"/>
      <c r="J4" s="27"/>
    </row>
    <row r="5" spans="2:10" x14ac:dyDescent="0.25">
      <c r="B5" s="30"/>
      <c r="H5" s="12"/>
      <c r="J5" s="27"/>
    </row>
    <row r="6" spans="2:10" x14ac:dyDescent="0.25">
      <c r="B6" s="30"/>
      <c r="H6" s="12"/>
      <c r="J6" s="27"/>
    </row>
    <row r="7" spans="2:10" x14ac:dyDescent="0.25">
      <c r="B7" s="30"/>
      <c r="H7" s="12"/>
      <c r="J7" s="27"/>
    </row>
    <row r="8" spans="2:10" x14ac:dyDescent="0.25">
      <c r="B8" s="30"/>
      <c r="H8" s="12"/>
      <c r="J8" s="27"/>
    </row>
    <row r="9" spans="2:10" x14ac:dyDescent="0.25">
      <c r="B9" s="30"/>
      <c r="H9" s="12"/>
      <c r="J9" s="27"/>
    </row>
    <row r="10" spans="2:10" x14ac:dyDescent="0.25">
      <c r="B10" s="30"/>
      <c r="H10" s="12"/>
      <c r="J10" s="27"/>
    </row>
    <row r="11" spans="2:10" x14ac:dyDescent="0.25">
      <c r="B11" s="30"/>
      <c r="H11" s="12"/>
      <c r="J11" s="27"/>
    </row>
    <row r="12" spans="2:10" x14ac:dyDescent="0.25">
      <c r="B12" s="30"/>
      <c r="H12" s="12"/>
      <c r="J12" s="27"/>
    </row>
    <row r="13" spans="2:10" x14ac:dyDescent="0.25">
      <c r="B13" s="30"/>
      <c r="H13" s="12"/>
      <c r="J13" s="27"/>
    </row>
    <row r="14" spans="2:10" x14ac:dyDescent="0.25">
      <c r="B14" s="30"/>
      <c r="H14" s="12"/>
      <c r="J14" s="27"/>
    </row>
    <row r="15" spans="2:10" x14ac:dyDescent="0.25">
      <c r="B15" s="30"/>
      <c r="H15" s="12"/>
      <c r="J15" s="27"/>
    </row>
    <row r="16" spans="2:10" x14ac:dyDescent="0.25">
      <c r="B16" s="30"/>
      <c r="H16" s="12"/>
      <c r="J16" s="27"/>
    </row>
    <row r="17" spans="2:10" x14ac:dyDescent="0.25">
      <c r="B17" s="30"/>
      <c r="H17" s="12"/>
      <c r="J17" s="27"/>
    </row>
    <row r="18" spans="2:10" x14ac:dyDescent="0.25">
      <c r="B18" s="30"/>
      <c r="H18" s="12"/>
      <c r="J18" s="27"/>
    </row>
    <row r="19" spans="2:10" x14ac:dyDescent="0.25">
      <c r="B19" s="30"/>
      <c r="H19" s="12"/>
      <c r="J19" s="27"/>
    </row>
    <row r="20" spans="2:10" x14ac:dyDescent="0.25">
      <c r="B20" s="30"/>
      <c r="H20" s="12"/>
      <c r="J20" s="27"/>
    </row>
    <row r="21" spans="2:10" x14ac:dyDescent="0.25">
      <c r="B21" s="30"/>
      <c r="H21" s="12"/>
      <c r="J21" s="27"/>
    </row>
    <row r="22" spans="2:10" x14ac:dyDescent="0.25">
      <c r="B22" s="30"/>
      <c r="H22" s="12"/>
      <c r="J22" s="27"/>
    </row>
    <row r="23" spans="2:10" x14ac:dyDescent="0.25">
      <c r="B23" s="30"/>
      <c r="H23" s="12"/>
      <c r="J23" s="27"/>
    </row>
    <row r="24" spans="2:10" x14ac:dyDescent="0.25">
      <c r="B24" s="30"/>
      <c r="H24" s="12"/>
      <c r="J24" s="27"/>
    </row>
    <row r="25" spans="2:10" x14ac:dyDescent="0.25">
      <c r="B25" s="30"/>
      <c r="H25" s="12"/>
      <c r="J25" s="27"/>
    </row>
    <row r="26" spans="2:10" x14ac:dyDescent="0.25">
      <c r="B26" s="30"/>
      <c r="H26" s="12"/>
      <c r="J26" s="27"/>
    </row>
    <row r="27" spans="2:10" x14ac:dyDescent="0.25">
      <c r="B27" s="30"/>
      <c r="H27" s="12"/>
      <c r="J27" s="27"/>
    </row>
    <row r="28" spans="2:10" x14ac:dyDescent="0.25">
      <c r="B28" s="30"/>
      <c r="H28" s="12"/>
      <c r="J28" s="27"/>
    </row>
    <row r="29" spans="2:10" x14ac:dyDescent="0.25">
      <c r="B29" s="30"/>
      <c r="H29" s="12"/>
      <c r="J29" s="27"/>
    </row>
    <row r="30" spans="2:10" x14ac:dyDescent="0.25">
      <c r="B30" s="30"/>
      <c r="H30" s="12"/>
      <c r="J30" s="27"/>
    </row>
    <row r="31" spans="2:10" x14ac:dyDescent="0.25">
      <c r="B31" s="30"/>
      <c r="H31" s="12"/>
      <c r="J31" s="27"/>
    </row>
    <row r="32" spans="2:10" x14ac:dyDescent="0.25">
      <c r="B32" s="30"/>
      <c r="H32" s="12"/>
      <c r="J32" s="27"/>
    </row>
    <row r="33" spans="2:10" x14ac:dyDescent="0.25">
      <c r="B33" s="30"/>
      <c r="H33" s="12"/>
      <c r="J33" s="27"/>
    </row>
    <row r="34" spans="2:10" x14ac:dyDescent="0.25">
      <c r="B34" s="30"/>
      <c r="H34" s="12"/>
      <c r="J34" s="27"/>
    </row>
    <row r="35" spans="2:10" x14ac:dyDescent="0.25">
      <c r="B35" s="20"/>
      <c r="H35" s="12"/>
      <c r="J35" s="27"/>
    </row>
    <row r="36" spans="2:10" x14ac:dyDescent="0.25">
      <c r="B36" s="20"/>
      <c r="H36" s="12"/>
      <c r="J36" s="27"/>
    </row>
    <row r="37" spans="2:10" x14ac:dyDescent="0.25">
      <c r="H37" s="12"/>
      <c r="J37" s="27"/>
    </row>
    <row r="38" spans="2:10" x14ac:dyDescent="0.25">
      <c r="H38" s="12"/>
      <c r="J38" s="27"/>
    </row>
    <row r="39" spans="2:10" x14ac:dyDescent="0.25">
      <c r="H39" s="12"/>
      <c r="J39" s="27"/>
    </row>
    <row r="40" spans="2:10" x14ac:dyDescent="0.25">
      <c r="B40" s="20"/>
      <c r="H40" s="12"/>
      <c r="J40" s="27"/>
    </row>
    <row r="41" spans="2:10" x14ac:dyDescent="0.25">
      <c r="H41" s="12"/>
      <c r="J41" s="27"/>
    </row>
    <row r="42" spans="2:10" x14ac:dyDescent="0.25">
      <c r="H42" s="12"/>
      <c r="J42" s="27"/>
    </row>
    <row r="43" spans="2:10" x14ac:dyDescent="0.25">
      <c r="H43" s="12"/>
      <c r="J43" s="27"/>
    </row>
    <row r="44" spans="2:10" x14ac:dyDescent="0.25">
      <c r="H44" s="12"/>
      <c r="J44" s="27"/>
    </row>
    <row r="45" spans="2:10" x14ac:dyDescent="0.25">
      <c r="H45" s="12"/>
      <c r="J45" s="27"/>
    </row>
    <row r="46" spans="2:10" x14ac:dyDescent="0.25">
      <c r="B46" s="20"/>
      <c r="H46" s="12"/>
      <c r="J46" s="27"/>
    </row>
    <row r="47" spans="2:10" x14ac:dyDescent="0.25">
      <c r="H47" s="12"/>
      <c r="J47" s="27"/>
    </row>
    <row r="48" spans="2:10" x14ac:dyDescent="0.25">
      <c r="H48" s="12"/>
      <c r="J48" s="27"/>
    </row>
    <row r="49" spans="2:10" x14ac:dyDescent="0.25">
      <c r="H49" s="12"/>
      <c r="J49" s="27"/>
    </row>
    <row r="50" spans="2:10" x14ac:dyDescent="0.25">
      <c r="B50" s="20"/>
      <c r="H50" s="12"/>
      <c r="J50" s="27"/>
    </row>
    <row r="51" spans="2:10" x14ac:dyDescent="0.25">
      <c r="H51" s="12"/>
      <c r="J51" s="27"/>
    </row>
    <row r="52" spans="2:10" x14ac:dyDescent="0.25">
      <c r="B52" s="20"/>
      <c r="H52" s="12"/>
      <c r="J52" s="27"/>
    </row>
    <row r="53" spans="2:10" x14ac:dyDescent="0.25">
      <c r="H53" s="12"/>
      <c r="J53" s="27"/>
    </row>
    <row r="54" spans="2:10" x14ac:dyDescent="0.25">
      <c r="H54" s="12"/>
      <c r="J54" s="27"/>
    </row>
    <row r="55" spans="2:10" x14ac:dyDescent="0.25">
      <c r="H55" s="12"/>
      <c r="J55" s="27"/>
    </row>
    <row r="56" spans="2:10" x14ac:dyDescent="0.25">
      <c r="H56" s="12"/>
      <c r="J56" s="27"/>
    </row>
    <row r="57" spans="2:10" x14ac:dyDescent="0.25">
      <c r="H57" s="12"/>
      <c r="J57" s="27"/>
    </row>
    <row r="58" spans="2:10" x14ac:dyDescent="0.25">
      <c r="H58" s="12"/>
      <c r="J58" s="27"/>
    </row>
    <row r="59" spans="2:10" x14ac:dyDescent="0.25">
      <c r="B59" s="20"/>
      <c r="H59" s="12"/>
      <c r="J59" s="27"/>
    </row>
    <row r="60" spans="2:10" x14ac:dyDescent="0.25">
      <c r="H60" s="12"/>
      <c r="J60" s="27"/>
    </row>
    <row r="61" spans="2:10" x14ac:dyDescent="0.25">
      <c r="H61" s="12"/>
      <c r="J61" s="27"/>
    </row>
    <row r="62" spans="2:10" x14ac:dyDescent="0.25">
      <c r="H62" s="12"/>
      <c r="J62" s="27"/>
    </row>
    <row r="63" spans="2:10" x14ac:dyDescent="0.25">
      <c r="H63" s="12"/>
      <c r="J63" s="27"/>
    </row>
    <row r="64" spans="2:10" x14ac:dyDescent="0.25">
      <c r="H64" s="12"/>
      <c r="J64" s="27"/>
    </row>
    <row r="65" spans="2:10" x14ac:dyDescent="0.25">
      <c r="H65" s="12"/>
      <c r="J65" s="27"/>
    </row>
    <row r="66" spans="2:10" x14ac:dyDescent="0.25">
      <c r="H66" s="12"/>
      <c r="J66" s="27"/>
    </row>
    <row r="67" spans="2:10" x14ac:dyDescent="0.25">
      <c r="H67" s="12"/>
      <c r="J67" s="27"/>
    </row>
    <row r="68" spans="2:10" x14ac:dyDescent="0.25">
      <c r="H68" s="12"/>
      <c r="J68" s="27"/>
    </row>
    <row r="69" spans="2:10" x14ac:dyDescent="0.25">
      <c r="H69" s="12"/>
      <c r="J69" s="27"/>
    </row>
    <row r="70" spans="2:10" x14ac:dyDescent="0.25">
      <c r="H70" s="12"/>
      <c r="J70" s="27"/>
    </row>
    <row r="71" spans="2:10" x14ac:dyDescent="0.25">
      <c r="H71" s="12"/>
      <c r="J71" s="27"/>
    </row>
    <row r="72" spans="2:10" x14ac:dyDescent="0.25">
      <c r="H72" s="12"/>
      <c r="J72" s="27"/>
    </row>
    <row r="73" spans="2:10" x14ac:dyDescent="0.25">
      <c r="H73" s="12"/>
      <c r="J73" s="27"/>
    </row>
    <row r="74" spans="2:10" x14ac:dyDescent="0.25">
      <c r="H74" s="12"/>
      <c r="J74" s="27"/>
    </row>
    <row r="75" spans="2:10" x14ac:dyDescent="0.25">
      <c r="H75" s="12"/>
      <c r="J75" s="27"/>
    </row>
    <row r="76" spans="2:10" x14ac:dyDescent="0.25">
      <c r="H76" s="12"/>
      <c r="J76" s="27"/>
    </row>
    <row r="77" spans="2:10" x14ac:dyDescent="0.25">
      <c r="H77" s="12"/>
      <c r="J77" s="27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2026-05-08T15:44:02Z</dcterms:modified>
</cp:coreProperties>
</file>